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tabRatio="945" firstSheet="11" activeTab="18"/>
  </bookViews>
  <sheets>
    <sheet name="封面" sheetId="1" r:id="rId1"/>
    <sheet name="财政拨款收支总表" sheetId="2" r:id="rId2"/>
    <sheet name="一般公共预算支出表" sheetId="3" r:id="rId3"/>
    <sheet name="一般公共预算基本支出表" sheetId="4" r:id="rId4"/>
    <sheet name="一般公共预算&quot;三公&quot;经费支出表" sheetId="5" r:id="rId5"/>
    <sheet name="政府性基金预算支出表" sheetId="6" r:id="rId6"/>
    <sheet name="部门收支总表" sheetId="7" r:id="rId7"/>
    <sheet name="部门收入总表" sheetId="8" r:id="rId8"/>
    <sheet name="部门支出总表" sheetId="9" r:id="rId9"/>
    <sheet name="政府采购预算表" sheetId="10" r:id="rId10"/>
    <sheet name="政府购买服务表" sheetId="11" r:id="rId11"/>
    <sheet name="专项经费支出预算表" sheetId="12" r:id="rId12"/>
    <sheet name="政府预算支出经济分类情况表" sheetId="13" r:id="rId13"/>
    <sheet name="部门预算经济科目支出汇总表" sheetId="14" r:id="rId14"/>
    <sheet name="部门（政府）预算经济科目支出汇总表" sheetId="15" r:id="rId15"/>
    <sheet name="部门整体支出绩效目标表" sheetId="16" r:id="rId16"/>
    <sheet name="单位项目支出绩效目标表" sheetId="17" r:id="rId17"/>
    <sheet name="2021年行政事业单位在职人员工资明细表" sheetId="18" r:id="rId18"/>
    <sheet name="2021年行政事业单位退休人员工资明细表" sheetId="19" r:id="rId19"/>
  </sheets>
  <definedNames>
    <definedName name="_xlnm.Print_Area" localSheetId="18">'2021年行政事业单位退休人员工资明细表'!$A$1:$S$4</definedName>
    <definedName name="_xlnm.Print_Area" localSheetId="17">'2021年行政事业单位在职人员工资明细表'!$A$1:$AE$9</definedName>
    <definedName name="_xlnm.Print_Area" localSheetId="14">'部门（政府）预算经济科目支出汇总表'!$A$1:$E$10</definedName>
    <definedName name="_xlnm.Print_Area" localSheetId="7">'部门收入总表'!$A$1:$K$28</definedName>
    <definedName name="_xlnm.Print_Area" localSheetId="6">'部门收支总表'!$A$1:$D$29</definedName>
    <definedName name="_xlnm.Print_Area" localSheetId="13">'部门预算经济科目支出汇总表'!$A$1:$E$23</definedName>
    <definedName name="_xlnm.Print_Area" localSheetId="15">'部门整体支出绩效目标表'!$A$1:$N$9</definedName>
    <definedName name="_xlnm.Print_Area" localSheetId="8">'部门支出总表'!$A$1:$E$27</definedName>
    <definedName name="_xlnm.Print_Area" localSheetId="1">'财政拨款收支总表'!$A$1:$H$31</definedName>
    <definedName name="_xlnm.Print_Area" localSheetId="16">'单位项目支出绩效目标表'!$A$1:$I$8</definedName>
    <definedName name="_xlnm.Print_Area" localSheetId="0">'封面'!$A$1:$B$10</definedName>
    <definedName name="_xlnm.Print_Area" localSheetId="4">'一般公共预算"三公"经费支出表'!$A$1:$G$8</definedName>
    <definedName name="_xlnm.Print_Area" localSheetId="3">'一般公共预算基本支出表'!$A$1:$E$53</definedName>
    <definedName name="_xlnm.Print_Area" localSheetId="2">'一般公共预算支出表'!$A$1:$G$28</definedName>
    <definedName name="_xlnm.Print_Area" localSheetId="9">'政府采购预算表'!$A$1:$V$8</definedName>
    <definedName name="_xlnm.Print_Area" localSheetId="10">'政府购买服务表'!$A$1:$P$7</definedName>
    <definedName name="_xlnm.Print_Area" localSheetId="5">'政府性基金预算支出表'!$A$1:$E$5</definedName>
    <definedName name="_xlnm.Print_Area" localSheetId="12">'政府预算支出经济分类情况表'!$A$1:$R$17</definedName>
    <definedName name="_xlnm.Print_Area" localSheetId="11">'专项经费支出预算表'!$A$1:$G$11</definedName>
    <definedName name="_xlnm.Print_Area">#N/A</definedName>
    <definedName name="_xlnm.Print_Titles" localSheetId="18">'2021年行政事业单位退休人员工资明细表'!$1:$4</definedName>
    <definedName name="_xlnm.Print_Titles" localSheetId="17">'2021年行政事业单位在职人员工资明细表'!$1:$4</definedName>
    <definedName name="_xlnm.Print_Titles" localSheetId="14">'部门（政府）预算经济科目支出汇总表'!$1:$6</definedName>
    <definedName name="_xlnm.Print_Titles" localSheetId="7">'部门收入总表'!$1:$5</definedName>
    <definedName name="_xlnm.Print_Titles" localSheetId="6">'部门收支总表'!$1:$5</definedName>
    <definedName name="_xlnm.Print_Titles" localSheetId="13">'部门预算经济科目支出汇总表'!$1:$6</definedName>
    <definedName name="_xlnm.Print_Titles" localSheetId="15">'部门整体支出绩效目标表'!$1:$7</definedName>
    <definedName name="_xlnm.Print_Titles" localSheetId="8">'部门支出总表'!$1:$4</definedName>
    <definedName name="_xlnm.Print_Titles" localSheetId="1">'财政拨款收支总表'!$1:$5</definedName>
    <definedName name="_xlnm.Print_Titles" localSheetId="16">'单位项目支出绩效目标表'!$1:$5</definedName>
    <definedName name="_xlnm.Print_Titles" localSheetId="4">'一般公共预算"三公"经费支出表'!$1:$6</definedName>
    <definedName name="_xlnm.Print_Titles" localSheetId="3">'一般公共预算基本支出表'!$1:$6</definedName>
    <definedName name="_xlnm.Print_Titles" localSheetId="2">'一般公共预算支出表'!$1:$5</definedName>
    <definedName name="_xlnm.Print_Titles" localSheetId="9">'政府采购预算表'!$1:$6</definedName>
    <definedName name="_xlnm.Print_Titles" localSheetId="10">'政府购买服务表'!$1:$7</definedName>
    <definedName name="_xlnm.Print_Titles" localSheetId="5">'政府性基金预算支出表'!$1:$5</definedName>
    <definedName name="_xlnm.Print_Titles" localSheetId="12">'政府预算支出经济分类情况表'!$1:$5</definedName>
    <definedName name="_xlnm.Print_Titles" localSheetId="11">'专项经费支出预算表'!$1:$7</definedName>
    <definedName name="_xlnm.Print_Titles">#N/A</definedName>
  </definedNames>
  <calcPr fullCalcOnLoad="1" iterate="1" iterateCount="100" iterateDelta="0.001"/>
</workbook>
</file>

<file path=xl/sharedStrings.xml><?xml version="1.0" encoding="utf-8"?>
<sst xmlns="http://schemas.openxmlformats.org/spreadsheetml/2006/main" count="733" uniqueCount="449">
  <si>
    <t>邵阳市大祥区</t>
  </si>
  <si>
    <r>
      <t>20</t>
    </r>
    <r>
      <rPr>
        <b/>
        <sz val="42"/>
        <color indexed="10"/>
        <rFont val="宋体"/>
        <family val="0"/>
      </rPr>
      <t>21年区本级部门预算表</t>
    </r>
  </si>
  <si>
    <t>单 位名 称:____________________</t>
  </si>
  <si>
    <t>财务负责人:____________________</t>
  </si>
  <si>
    <t>联 系电 话:____________________</t>
  </si>
  <si>
    <t>表1</t>
  </si>
  <si>
    <t>财政拨款收支总表</t>
  </si>
  <si>
    <t>单位名称：大祥区农业机械管理局</t>
  </si>
  <si>
    <t>单位：万元</t>
  </si>
  <si>
    <t xml:space="preserve"> 收  入</t>
  </si>
  <si>
    <t xml:space="preserve">    支   出</t>
  </si>
  <si>
    <t>项目</t>
  </si>
  <si>
    <t>预算数</t>
  </si>
  <si>
    <t>项目(按部门预算经济分类)</t>
  </si>
  <si>
    <t>项目(按政府预算经济分类)</t>
  </si>
  <si>
    <t>一、一般公共预算拨款</t>
  </si>
  <si>
    <t>一、本年支出</t>
  </si>
  <si>
    <t>一、基本支出</t>
  </si>
  <si>
    <t>一、机关工资福利支出</t>
  </si>
  <si>
    <t xml:space="preserve">   经费拨款</t>
  </si>
  <si>
    <t>(一)一般公共服务支出</t>
  </si>
  <si>
    <t xml:space="preserve">   工资福利支出</t>
  </si>
  <si>
    <t>二、机关商品和服务支出</t>
  </si>
  <si>
    <t xml:space="preserve">   纳入一般公共预算管理的非税收入拨款</t>
  </si>
  <si>
    <t>(二)外交支出</t>
  </si>
  <si>
    <t xml:space="preserve">   一般商品和服务支出</t>
  </si>
  <si>
    <t>三、机关资本性支出(一)</t>
  </si>
  <si>
    <t>(三)国防支出</t>
  </si>
  <si>
    <t xml:space="preserve">   对个人和家庭的补助</t>
  </si>
  <si>
    <t>四、机关资本性支出(二)</t>
  </si>
  <si>
    <t>二、政府性基金收入</t>
  </si>
  <si>
    <t>(四)公共安全支出</t>
  </si>
  <si>
    <t>二、项目支出</t>
  </si>
  <si>
    <t>五、对事业单位经常性补助</t>
  </si>
  <si>
    <t>(五)教育支出</t>
  </si>
  <si>
    <t xml:space="preserve">   工资福利支出（项目）</t>
  </si>
  <si>
    <t>六、对事业单位资本性补助</t>
  </si>
  <si>
    <t>(六)科学技术支出</t>
  </si>
  <si>
    <t xml:space="preserve">   专项商品和服务支出</t>
  </si>
  <si>
    <t>七、对企业补助</t>
  </si>
  <si>
    <t>(七)文化旅游体育与传媒支出</t>
  </si>
  <si>
    <t xml:space="preserve">   对个人和家庭的补助（项目）</t>
  </si>
  <si>
    <t>八、对企业资本性支出</t>
  </si>
  <si>
    <t>(八)社会保障和就业支出</t>
  </si>
  <si>
    <t xml:space="preserve">   债务利息及费用支出</t>
  </si>
  <si>
    <t>九、对个人和家庭的补助</t>
  </si>
  <si>
    <t>(九)卫生健康支出</t>
  </si>
  <si>
    <t xml:space="preserve">   资本性支出（基本建设）</t>
  </si>
  <si>
    <t>十、对社会保障基金补助</t>
  </si>
  <si>
    <t>(十)节能环保支出</t>
  </si>
  <si>
    <t xml:space="preserve">   资本性支出</t>
  </si>
  <si>
    <t>十一、债务利息及费用支出</t>
  </si>
  <si>
    <t>(十一)城乡社区支出</t>
  </si>
  <si>
    <t xml:space="preserve">   对企业补助（基本建设）</t>
  </si>
  <si>
    <t>十二、其他支出</t>
  </si>
  <si>
    <t>(十二)农林水支出</t>
  </si>
  <si>
    <t xml:space="preserve">   对企业补助</t>
  </si>
  <si>
    <t>十三、事业单位经营服务支出</t>
  </si>
  <si>
    <t>(十三)交通运输支出</t>
  </si>
  <si>
    <t xml:space="preserve">   对社会保障基金补助</t>
  </si>
  <si>
    <t>(十四)资源勘探电力信息等支出</t>
  </si>
  <si>
    <t xml:space="preserve">   其他支出</t>
  </si>
  <si>
    <t>(十五)商业服务业等支出</t>
  </si>
  <si>
    <t>(十六)金融支出</t>
  </si>
  <si>
    <t>(十七)自然资源海洋气象等支出</t>
  </si>
  <si>
    <t>(十八)住房保障支出</t>
  </si>
  <si>
    <t>(十九)粮油物资储备支出</t>
  </si>
  <si>
    <t>(二十)灾害防治及应急管理支出</t>
  </si>
  <si>
    <t>(二一)其他支出</t>
  </si>
  <si>
    <t>(二二)预备费</t>
  </si>
  <si>
    <t>(二三)债务付息支出</t>
  </si>
  <si>
    <t>(二四)债务发行费用支出</t>
  </si>
  <si>
    <t>收 入 总计</t>
  </si>
  <si>
    <t>支 出 总 计</t>
  </si>
  <si>
    <t>表2</t>
  </si>
  <si>
    <t>一般公共预算支出表</t>
  </si>
  <si>
    <t>功能科目</t>
  </si>
  <si>
    <t>2021年预算数</t>
  </si>
  <si>
    <t>科目编码</t>
  </si>
  <si>
    <t>科目名称</t>
  </si>
  <si>
    <t>小计</t>
  </si>
  <si>
    <t>基本支出</t>
  </si>
  <si>
    <t>项目支出</t>
  </si>
  <si>
    <t>合计</t>
  </si>
  <si>
    <t>201</t>
  </si>
  <si>
    <t>一般公共服务支出</t>
  </si>
  <si>
    <t>29</t>
  </si>
  <si>
    <t xml:space="preserve">  群众团体事务</t>
  </si>
  <si>
    <t xml:space="preserve">  201</t>
  </si>
  <si>
    <t xml:space="preserve">  29</t>
  </si>
  <si>
    <t>06</t>
  </si>
  <si>
    <t xml:space="preserve">    工会事务</t>
  </si>
  <si>
    <t>208</t>
  </si>
  <si>
    <t>社会保障和就业支出</t>
  </si>
  <si>
    <t>05</t>
  </si>
  <si>
    <t xml:space="preserve">  行政事业单位养老支出</t>
  </si>
  <si>
    <t xml:space="preserve">  208</t>
  </si>
  <si>
    <t xml:space="preserve">  05</t>
  </si>
  <si>
    <t xml:space="preserve">    机关事业单位职业年金缴费支出</t>
  </si>
  <si>
    <t xml:space="preserve">    机关事业单位基本养老保险缴费支出</t>
  </si>
  <si>
    <t>27</t>
  </si>
  <si>
    <t xml:space="preserve">  财政对其他社会保险基金的补助</t>
  </si>
  <si>
    <t xml:space="preserve">  27</t>
  </si>
  <si>
    <t>99</t>
  </si>
  <si>
    <t xml:space="preserve">    其他财政对社会保险基金的补助</t>
  </si>
  <si>
    <t>02</t>
  </si>
  <si>
    <t xml:space="preserve">    财政对工伤保险基金的补助</t>
  </si>
  <si>
    <t>210</t>
  </si>
  <si>
    <t>卫生健康支出</t>
  </si>
  <si>
    <t>11</t>
  </si>
  <si>
    <t xml:space="preserve">  行政事业单位医疗</t>
  </si>
  <si>
    <t xml:space="preserve">  210</t>
  </si>
  <si>
    <t xml:space="preserve">  11</t>
  </si>
  <si>
    <t>03</t>
  </si>
  <si>
    <t xml:space="preserve">    公务员医疗补助</t>
  </si>
  <si>
    <t xml:space="preserve">    事业单位医疗</t>
  </si>
  <si>
    <t xml:space="preserve">    其他行政事业单位医疗支出</t>
  </si>
  <si>
    <t>213</t>
  </si>
  <si>
    <t>农林水支出</t>
  </si>
  <si>
    <t>01</t>
  </si>
  <si>
    <t xml:space="preserve">  农业农村</t>
  </si>
  <si>
    <t xml:space="preserve">  213</t>
  </si>
  <si>
    <t xml:space="preserve">  01</t>
  </si>
  <si>
    <t>04</t>
  </si>
  <si>
    <t xml:space="preserve">    事业运行（农业）</t>
  </si>
  <si>
    <t xml:space="preserve">    其他农业农村支出</t>
  </si>
  <si>
    <t>221</t>
  </si>
  <si>
    <t>住房保障支出</t>
  </si>
  <si>
    <t xml:space="preserve">  住房改革支出</t>
  </si>
  <si>
    <t xml:space="preserve">  221</t>
  </si>
  <si>
    <t xml:space="preserve">  02</t>
  </si>
  <si>
    <t xml:space="preserve">    住房公积金</t>
  </si>
  <si>
    <t>表3</t>
  </si>
  <si>
    <t>一般公共预算基本支出表</t>
  </si>
  <si>
    <t>经济科目</t>
  </si>
  <si>
    <t>人员经费</t>
  </si>
  <si>
    <t>公用经费</t>
  </si>
  <si>
    <t>**</t>
  </si>
  <si>
    <t>1</t>
  </si>
  <si>
    <t>2</t>
  </si>
  <si>
    <t>3</t>
  </si>
  <si>
    <t>工资福利支出</t>
  </si>
  <si>
    <t>　　基本工资</t>
  </si>
  <si>
    <t xml:space="preserve">    行政单位统一津补贴</t>
  </si>
  <si>
    <t xml:space="preserve">    统一其他事业补贴</t>
  </si>
  <si>
    <t xml:space="preserve">    特殊岗位津贴</t>
  </si>
  <si>
    <t xml:space="preserve">    奖金</t>
  </si>
  <si>
    <t>　　在职人员绩效工资</t>
  </si>
  <si>
    <t xml:space="preserve">    机关事业单位基本养老保险缴费</t>
  </si>
  <si>
    <t xml:space="preserve">    职业年金缴费</t>
  </si>
  <si>
    <t xml:space="preserve">    职工基本医疗保险缴费</t>
  </si>
  <si>
    <t>　　公务员医疗补助缴费</t>
  </si>
  <si>
    <t xml:space="preserve">    其他社会保障缴费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</si>
  <si>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</si>
  <si>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</si>
  <si>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</si>
  <si>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</si>
  <si>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</si>
  <si>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</si>
  <si>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</si>
  <si>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</si>
  <si>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</si>
  <si>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</si>
  <si>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</si>
  <si>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</si>
  <si>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</si>
  <si>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</si>
  <si>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</si>
  <si>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</si>
  <si>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</si>
  <si>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</si>
  <si>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</si>
  <si>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</si>
  <si>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</si>
  <si>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</si>
  <si>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</si>
  <si>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</si>
  <si>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</si>
  <si>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</si>
  <si>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</si>
  <si>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</si>
  <si>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</si>
  <si>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对个人和家庭补助支出</t>
  </si>
  <si>
    <t xml:space="preserve"> 1、生活补助</t>
  </si>
  <si>
    <t xml:space="preserve"> 2、抚恤金</t>
  </si>
  <si>
    <r>
      <t xml:space="preserve"> </t>
    </r>
    <r>
      <rPr>
        <sz val="10"/>
        <rFont val="宋体"/>
        <family val="0"/>
      </rPr>
      <t>3</t>
    </r>
    <r>
      <rPr>
        <sz val="10"/>
        <rFont val="宋体"/>
        <family val="0"/>
      </rPr>
      <t>、其他对个人和家庭的补助</t>
    </r>
  </si>
  <si>
    <t>表4</t>
  </si>
  <si>
    <t>一般公共预算"三公"经费支出表</t>
  </si>
  <si>
    <t>单位</t>
  </si>
  <si>
    <r>
      <t>20</t>
    </r>
    <r>
      <rPr>
        <b/>
        <sz val="10"/>
        <rFont val="宋体"/>
        <family val="0"/>
      </rPr>
      <t>21年预算数</t>
    </r>
  </si>
  <si>
    <t>因公出国(境)费</t>
  </si>
  <si>
    <t>公务用车购置及运行费</t>
  </si>
  <si>
    <t>公务接待费</t>
  </si>
  <si>
    <t>公务用车购置费</t>
  </si>
  <si>
    <t>公务用车运行费</t>
  </si>
  <si>
    <t>大祥区农业机械管理局</t>
  </si>
  <si>
    <t>表5</t>
  </si>
  <si>
    <t>政府性基金预算支出表</t>
  </si>
  <si>
    <t>本年政府性基金预算财政拨款支出</t>
  </si>
  <si>
    <t>表6</t>
  </si>
  <si>
    <t>部门收支总表</t>
  </si>
  <si>
    <t>收入</t>
  </si>
  <si>
    <t>支出</t>
  </si>
  <si>
    <t>一、公共财政拨款（补助）</t>
  </si>
  <si>
    <t>一、一般公共服务支出</t>
  </si>
  <si>
    <t>二、 纳入一般公共预算管理的非税收入拨款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</si>
  <si>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</si>
  <si>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</si>
  <si>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</si>
  <si>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</si>
  <si>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</si>
  <si>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</si>
  <si>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</si>
  <si>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</si>
  <si>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</si>
  <si>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其它纳入预算管理的非税收入拨款</t>
  </si>
  <si>
    <t>七、社会保障和就业支出</t>
  </si>
  <si>
    <t>三、政府性基金收入</t>
  </si>
  <si>
    <t>八、卫生健康支出</t>
  </si>
  <si>
    <t>四、财政专户管理的非税收入拨款</t>
  </si>
  <si>
    <t>九、节能环保支出</t>
  </si>
  <si>
    <t>五、事业单位经营收入</t>
  </si>
  <si>
    <t>十、城乡社区支出</t>
  </si>
  <si>
    <t>六、上级补助收入</t>
  </si>
  <si>
    <t>十一、农林水支出</t>
  </si>
  <si>
    <t>七、其他收入</t>
  </si>
  <si>
    <t>十二、交通运输支出</t>
  </si>
  <si>
    <t>八、上年结转</t>
  </si>
  <si>
    <t>十三、资源勘探电力信息等支出</t>
  </si>
  <si>
    <t>十四、商业服务业等支出</t>
  </si>
  <si>
    <t>十五、金融支出</t>
  </si>
  <si>
    <t>十六、自然资源海洋气象等支出</t>
  </si>
  <si>
    <t>十七、住房保障支出</t>
  </si>
  <si>
    <t>十八、粮油物资储备支出</t>
  </si>
  <si>
    <t>十九、灾害防治及应急管理支出</t>
  </si>
  <si>
    <t>二十、其他支出</t>
  </si>
  <si>
    <t>二一、预备费</t>
  </si>
  <si>
    <t>二二、债务付息支出</t>
  </si>
  <si>
    <t>二三、债务发行费用支出</t>
  </si>
  <si>
    <t xml:space="preserve">    收入总计</t>
  </si>
  <si>
    <t xml:space="preserve">        支出总计</t>
  </si>
  <si>
    <t>表7</t>
  </si>
  <si>
    <t>部门收入总表</t>
  </si>
  <si>
    <t>科目</t>
  </si>
  <si>
    <t>公共财政拨款（补助）</t>
  </si>
  <si>
    <t>纳入一般公共预算管理的非税收入拨款</t>
  </si>
  <si>
    <t>政府性基金收入</t>
  </si>
  <si>
    <t>纳入专户管理的非税收入拨款</t>
  </si>
  <si>
    <t>事业单位经营服务性收入</t>
  </si>
  <si>
    <t>上级补助收入</t>
  </si>
  <si>
    <t>其他收入</t>
  </si>
  <si>
    <t>上年结转</t>
  </si>
  <si>
    <t xml:space="preserve">    2012906</t>
  </si>
  <si>
    <t xml:space="preserve">    2080505</t>
  </si>
  <si>
    <t xml:space="preserve">    2080506</t>
  </si>
  <si>
    <t xml:space="preserve">    2082702</t>
  </si>
  <si>
    <t xml:space="preserve">    2082799</t>
  </si>
  <si>
    <t xml:space="preserve">    2101102</t>
  </si>
  <si>
    <t xml:space="preserve">    2101103</t>
  </si>
  <si>
    <t xml:space="preserve">    2101199</t>
  </si>
  <si>
    <t xml:space="preserve">    2130104</t>
  </si>
  <si>
    <t xml:space="preserve">    2130199</t>
  </si>
  <si>
    <t xml:space="preserve">    2210201</t>
  </si>
  <si>
    <t>表8</t>
  </si>
  <si>
    <t>部门支出总表</t>
  </si>
  <si>
    <t>表9</t>
  </si>
  <si>
    <t>政府采购预算表</t>
  </si>
  <si>
    <t>单位编码</t>
  </si>
  <si>
    <t>单位名称</t>
  </si>
  <si>
    <t>项目名称</t>
  </si>
  <si>
    <t>采购品目</t>
  </si>
  <si>
    <t>采购数量</t>
  </si>
  <si>
    <t>计量单位</t>
  </si>
  <si>
    <t>采购项目总投资</t>
  </si>
  <si>
    <t>资金来源</t>
  </si>
  <si>
    <t>备注</t>
  </si>
  <si>
    <t>总计</t>
  </si>
  <si>
    <t>政府性基金拨款</t>
  </si>
  <si>
    <t>财政专户管理的非税收入</t>
  </si>
  <si>
    <t>事业单位经营收入</t>
  </si>
  <si>
    <t>行政性收费收入</t>
  </si>
  <si>
    <t>罚没收入</t>
  </si>
  <si>
    <t>专项收入</t>
  </si>
  <si>
    <t>国有资产有偿使用收入</t>
  </si>
  <si>
    <t>其他纳入预算管理的非税收入拨款</t>
  </si>
  <si>
    <t>005007</t>
  </si>
  <si>
    <t>办公用品</t>
  </si>
  <si>
    <t>!</t>
  </si>
  <si>
    <t>表10</t>
  </si>
  <si>
    <t>政府购买服务项目预算编制表</t>
  </si>
  <si>
    <t>购买服务内容</t>
  </si>
  <si>
    <t>计价方式</t>
  </si>
  <si>
    <t>单价</t>
  </si>
  <si>
    <t>数量</t>
  </si>
  <si>
    <t>单位申购采购方式</t>
  </si>
  <si>
    <t>项目资金</t>
  </si>
  <si>
    <t>一般公共预算拨款</t>
  </si>
  <si>
    <t>政府性基金</t>
  </si>
  <si>
    <t>纳入财政专户管理的非税收入拨款</t>
  </si>
  <si>
    <t>其他资金</t>
  </si>
  <si>
    <t>财政拨款</t>
  </si>
  <si>
    <t>纳入预算管理的非税收入拨款</t>
  </si>
  <si>
    <t>表11</t>
  </si>
  <si>
    <t>一般公共预算专项经费支出表</t>
  </si>
  <si>
    <t>单位名称（科目）</t>
  </si>
  <si>
    <t>项目资金2020年数据</t>
  </si>
  <si>
    <t>项目资金2021年金额</t>
  </si>
  <si>
    <t>类</t>
  </si>
  <si>
    <t>款</t>
  </si>
  <si>
    <t>项</t>
  </si>
  <si>
    <t xml:space="preserve">  其他农业农村支出</t>
  </si>
  <si>
    <t>农机平安创建</t>
  </si>
  <si>
    <t>专项经费支出</t>
  </si>
  <si>
    <t>表12</t>
  </si>
  <si>
    <t>政府预算支出经济分类情况表</t>
  </si>
  <si>
    <t>项目编码</t>
  </si>
  <si>
    <t>机关工资福利支出</t>
  </si>
  <si>
    <t>机关商品和服务支出</t>
  </si>
  <si>
    <t>机关资本性支出(一)</t>
  </si>
  <si>
    <t>机关资本性支出二)</t>
  </si>
  <si>
    <t>对事业单位经营性补助</t>
  </si>
  <si>
    <t>对事业单位资本性补助</t>
  </si>
  <si>
    <t>对企业补助</t>
  </si>
  <si>
    <t>对企业资本性支出</t>
  </si>
  <si>
    <t>对个人和家庭的补助</t>
  </si>
  <si>
    <t>对社会保障基金补助</t>
  </si>
  <si>
    <t>债务利息及费用支出</t>
  </si>
  <si>
    <t>债务还本支出</t>
  </si>
  <si>
    <t>转移性支出</t>
  </si>
  <si>
    <t>预备费及预留</t>
  </si>
  <si>
    <t>其他支出</t>
  </si>
  <si>
    <t>表13</t>
  </si>
  <si>
    <t>部门预算经济科目支出汇总表</t>
  </si>
  <si>
    <t>部门预算经济科目</t>
  </si>
  <si>
    <t>一般公共预算</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</si>
  <si>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</si>
  <si>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</si>
  <si>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</si>
  <si>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</si>
  <si>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</si>
  <si>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</si>
  <si>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</si>
  <si>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</si>
  <si>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</si>
  <si>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公务接待费</t>
  </si>
  <si>
    <t xml:space="preserve">  工会经费</t>
  </si>
  <si>
    <t xml:space="preserve">  福利费</t>
  </si>
  <si>
    <t xml:space="preserve">  其他交通费用</t>
  </si>
  <si>
    <t xml:space="preserve">  其他商品和服务支出</t>
  </si>
  <si>
    <t>表14</t>
  </si>
  <si>
    <t>政府预算经济科目支出汇总表</t>
  </si>
  <si>
    <t>政府预算经济科目</t>
  </si>
  <si>
    <t>505</t>
  </si>
  <si>
    <t>对事业单位经常性补助</t>
  </si>
  <si>
    <t xml:space="preserve">  50501</t>
  </si>
  <si>
    <t xml:space="preserve">  工资福利支出</t>
  </si>
  <si>
    <t xml:space="preserve">  50502</t>
  </si>
  <si>
    <t xml:space="preserve">  商品和服务支出</t>
  </si>
  <si>
    <t>表15</t>
  </si>
  <si>
    <t>部门整体支出绩效目标申报表</t>
  </si>
  <si>
    <t>包含预算单位明细</t>
  </si>
  <si>
    <t>年度预算申请资金（万元）</t>
  </si>
  <si>
    <t>部门职能职责概述</t>
  </si>
  <si>
    <t>整体绩效目标</t>
  </si>
  <si>
    <t>部门整体支出年度绩效目标</t>
  </si>
  <si>
    <t>资金总额</t>
  </si>
  <si>
    <t>按收入资金来源</t>
  </si>
  <si>
    <t>按支出资金性质</t>
  </si>
  <si>
    <t>产出指标</t>
  </si>
  <si>
    <t>效益指标</t>
  </si>
  <si>
    <t>公共财政拨款</t>
  </si>
  <si>
    <t/>
  </si>
  <si>
    <t>1、贯彻执行国家有关农机化方面的方针、政策和法规；研究制定有关全区农机化发展的中长期规划和年度计划，并组织实施；指导乡镇农机管理服务站的工作。2、负责对全区农机产品质量监督，负责组织农机产品适用性试验，开展农机新技术、新机具的引进试验示范和推广，负责农机行业技术改造和新产品开发，负责农机人才开发、培训。组织指导农机行业职业技能鉴定工作。3、负责对全区农机运用过程中的安全监督管理、组织开展农机安全教育；负责农机维修、农机经营、服务组织的行业管理。4、负责全区农机服务体系建设，指导全区机械化农业生产和农机服务组织的服务、经营活动，组织开展农业机械跨区作业等社会化服务。5、负责组织指导全区农机行业信息网络建设、农机化统计工作，发布农机行业有关信息。6、负责农机行业争取项目资金的立项申请和项目的具体组织实施；组织农业机械化抗灾救灾、生产自救工作；承办区政府和市农机业务主管部门交办的其它工作。</t>
  </si>
  <si>
    <t>在收支预算内,确保完成以下整体目标:1、大力发展农民农机合作社。2、搞好机耕道维修。3、抓牢农机安全底线，建立定期下乡入村服务农村农民制度，搞好农机安全检测及安全生产宣传工作，确保无安全生产责任事故发生。</t>
  </si>
  <si>
    <t xml:space="preserve">1.对市本单位实施专项（项目）资金绩效评价。  
2.对本单位整体支出实施重点绩效评价。  
3.一般公用经费在2020年的基础上压减。  </t>
  </si>
  <si>
    <t xml:space="preserve">提高全区农机产品质量、农机人员才素质。 </t>
  </si>
  <si>
    <t>表16</t>
  </si>
  <si>
    <t>单位项目支出绩效目标申报表</t>
  </si>
  <si>
    <t>投入资金总额</t>
  </si>
  <si>
    <t>专项资金管理办法</t>
  </si>
  <si>
    <t>专项立项依据</t>
  </si>
  <si>
    <t>专项长期绩效目标</t>
  </si>
  <si>
    <t>专项年度绩效目标</t>
  </si>
  <si>
    <t>专项年度实施进度计划</t>
  </si>
  <si>
    <t>专项保障措施</t>
  </si>
  <si>
    <t>农机创建平安</t>
  </si>
  <si>
    <t>严格按照省市县财政相关政策及财务管理办法等办理。</t>
  </si>
  <si>
    <t>项目支出是反映行政事业单位在基本支出之外为完成其特定行政任务和事业发展目标所需的经费支出。专项用于全区农机安全工作经费。</t>
  </si>
  <si>
    <t>在区委的坚强领导下，坚持围绕中心，服从大局，严格执行中央八项规定和省委九项规定，圆满完成该专项担负的职责。</t>
  </si>
  <si>
    <t>在区委的坚强领导下，坚持围绕中心，服从大局，严格执行中央八项规定和省委9项规定，圆满完成2021年度所担负的职责。</t>
  </si>
  <si>
    <t>自2021年1月1日至12月31日，按照各股室年初工作安排和计划稳步推进。</t>
  </si>
  <si>
    <t>严格按照财政相关文件规定和区财政各项制度由各股室严格执行。</t>
  </si>
  <si>
    <t>2021年行政事业单位在职人员工资明细表</t>
  </si>
  <si>
    <t>单位:元</t>
  </si>
  <si>
    <t xml:space="preserve">单位名称 </t>
  </si>
  <si>
    <t>姓名</t>
  </si>
  <si>
    <t>职务职级</t>
  </si>
  <si>
    <t>公务员</t>
  </si>
  <si>
    <t>工勤人员</t>
  </si>
  <si>
    <t>教育及卫生系统人员</t>
  </si>
  <si>
    <t>其他事业人员</t>
  </si>
  <si>
    <t>基础工资合计</t>
  </si>
  <si>
    <t>津补贴及绩效工资合计</t>
  </si>
  <si>
    <t>十三个月奖励工资</t>
  </si>
  <si>
    <t>机关事业单位养老保险缴费（16％）</t>
  </si>
  <si>
    <t>机关事业单位职业年金（8％）</t>
  </si>
  <si>
    <t>职工基本医疗保险（8％）</t>
  </si>
  <si>
    <t>工伤保险（1％1。4％）</t>
  </si>
  <si>
    <t>生育保险（0。5％）</t>
  </si>
  <si>
    <t>大病互助医疗（75元每人每年）</t>
  </si>
  <si>
    <t>住房公积金（12％）</t>
  </si>
  <si>
    <t>职务工资</t>
  </si>
  <si>
    <t>级别工资</t>
  </si>
  <si>
    <t>保留工资</t>
  </si>
  <si>
    <t>公务员津补贴</t>
  </si>
  <si>
    <t>工勤人员岗位工资</t>
  </si>
  <si>
    <t>工勤人员薪级工资</t>
  </si>
  <si>
    <t>工勤人员津补贴</t>
  </si>
  <si>
    <t>教育及卫生系统人员岗位工资</t>
  </si>
  <si>
    <t>教育及卫生系统人员薪级工资</t>
  </si>
  <si>
    <t>教护龄津贴</t>
  </si>
  <si>
    <t>教育及卫生系统人员其他工资</t>
  </si>
  <si>
    <t>教育及卫生系统人员绩效工资</t>
  </si>
  <si>
    <t>其他事业人员岗位工资</t>
  </si>
  <si>
    <t>其他事业人员薪级工资</t>
  </si>
  <si>
    <t>其他事业人员其他工资</t>
  </si>
  <si>
    <t>其他事业人员绩效工资</t>
  </si>
  <si>
    <t xml:space="preserve">  大祥区农业机械管理局</t>
  </si>
  <si>
    <t>于绍军</t>
  </si>
  <si>
    <t>高级工</t>
  </si>
  <si>
    <t>肖文革</t>
  </si>
  <si>
    <t>副处</t>
  </si>
  <si>
    <t>李群</t>
  </si>
  <si>
    <t>2021年行政事业单位退休人员工资明细表</t>
  </si>
  <si>
    <t>退休费合计</t>
  </si>
  <si>
    <t>退休补贴及其他补贴合计</t>
  </si>
  <si>
    <t>区市监局下放退休人员职工基本医疗保险（8％）</t>
  </si>
  <si>
    <t>公务员基本退休费</t>
  </si>
  <si>
    <t>公务员退休补贴</t>
  </si>
  <si>
    <t>工勤人员基本退休费</t>
  </si>
  <si>
    <t>工勤人员退休补贴</t>
  </si>
  <si>
    <t>教育及卫生系统人员基本退休费</t>
  </si>
  <si>
    <t>教育及卫生系统人员退休补贴</t>
  </si>
  <si>
    <t>教育及卫生系统人员其他补贴</t>
  </si>
  <si>
    <t>其他事业人员基本退休费</t>
  </si>
  <si>
    <t>其他事业人员退休补贴</t>
  </si>
  <si>
    <t>单位名称：大祥区农机事务中心</t>
  </si>
  <si>
    <t>区农机事务中心</t>
  </si>
  <si>
    <t>单位名称：大祥区农机事务中心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</si>
</sst>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Red]#,##0.00"/>
    <numFmt numFmtId="178" formatCode="0.00_ "/>
    <numFmt numFmtId="179" formatCode="0.00;[Red]0.00"/>
    <numFmt numFmtId="180" formatCode="0.00_);[Red]\(0.00\)"/>
    <numFmt numFmtId="181" formatCode="#,##0.0000"/>
    <numFmt numFmtId="182" formatCode="#,##0.00_ "/>
  </numFmts>
  <fonts count="32">
    <font>
      <sz val="12"/>
      <name val="宋体"/>
      <family val="0"/>
    </font>
    <font>
      <sz val="11"/>
      <name val="宋体"/>
      <family val="0"/>
    </font>
    <font>
      <b/>
      <sz val="22"/>
      <name val="宋体"/>
      <family val="0"/>
    </font>
    <font>
      <sz val="9"/>
      <name val="宋体"/>
      <family val="0"/>
    </font>
    <font>
      <b/>
      <sz val="9"/>
      <name val="宋体"/>
      <family val="0"/>
    </font>
    <font>
      <b/>
      <sz val="20"/>
      <name val="宋体"/>
      <family val="0"/>
    </font>
    <font>
      <sz val="10"/>
      <name val="宋体"/>
      <family val="0"/>
    </font>
    <font>
      <b/>
      <sz val="10"/>
      <name val="宋体"/>
      <family val="0"/>
    </font>
    <font>
      <b/>
      <sz val="18"/>
      <name val="宋体"/>
      <family val="0"/>
    </font>
    <font>
      <b/>
      <sz val="12"/>
      <name val="宋体"/>
      <family val="0"/>
    </font>
    <font>
      <b/>
      <sz val="48"/>
      <color indexed="10"/>
      <name val="宋体"/>
      <family val="0"/>
    </font>
    <font>
      <b/>
      <sz val="42"/>
      <color indexed="10"/>
      <name val="宋体"/>
      <family val="0"/>
    </font>
    <font>
      <b/>
      <sz val="24"/>
      <color indexed="10"/>
      <name val="宋体"/>
      <family val="0"/>
    </font>
    <font>
      <sz val="11"/>
      <color indexed="9"/>
      <name val="宋体"/>
      <family val="0"/>
    </font>
    <font>
      <sz val="11"/>
      <color indexed="62"/>
      <name val="宋体"/>
      <family val="0"/>
    </font>
    <font>
      <sz val="11"/>
      <color indexed="8"/>
      <name val="宋体"/>
      <family val="0"/>
    </font>
    <font>
      <b/>
      <sz val="11"/>
      <color indexed="63"/>
      <name val="宋体"/>
      <family val="0"/>
    </font>
    <font>
      <sz val="11"/>
      <color indexed="20"/>
      <name val="宋体"/>
      <family val="0"/>
    </font>
    <font>
      <u val="single"/>
      <sz val="12"/>
      <color indexed="12"/>
      <name val="宋体"/>
      <family val="0"/>
    </font>
    <font>
      <u val="single"/>
      <sz val="12"/>
      <color indexed="36"/>
      <name val="宋体"/>
      <family val="0"/>
    </font>
    <font>
      <b/>
      <sz val="11"/>
      <color indexed="8"/>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sz val="11"/>
      <color indexed="5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7" fillId="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8" fillId="0" borderId="0" applyNumberFormat="0" applyFill="0" applyBorder="0" applyAlignment="0" applyProtection="0"/>
    <xf numFmtId="0" fontId="2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30" fillId="17"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7" fillId="22" borderId="0" applyNumberFormat="0" applyBorder="0" applyAlignment="0" applyProtection="0"/>
    <xf numFmtId="0" fontId="16" fillId="16" borderId="8" applyNumberFormat="0" applyAlignment="0" applyProtection="0"/>
    <xf numFmtId="0" fontId="1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52">
    <xf numFmtId="0" fontId="0" fillId="0" borderId="0" xfId="0" applyAlignment="1">
      <alignment/>
    </xf>
    <xf numFmtId="0" fontId="0" fillId="0" borderId="0" xfId="0" applyFill="1" applyAlignment="1">
      <alignment/>
    </xf>
    <xf numFmtId="0" fontId="0" fillId="0" borderId="10" xfId="0" applyFont="1" applyBorder="1" applyAlignment="1">
      <alignment horizontal="center" vertical="center" wrapText="1"/>
    </xf>
    <xf numFmtId="49" fontId="0" fillId="0"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0" fontId="0" fillId="0" borderId="0" xfId="0" applyAlignment="1">
      <alignment horizontal="right"/>
    </xf>
    <xf numFmtId="49" fontId="0" fillId="24" borderId="0" xfId="0" applyNumberFormat="1" applyFont="1" applyFill="1" applyAlignment="1">
      <alignment vertical="center" wrapText="1"/>
    </xf>
    <xf numFmtId="49" fontId="0" fillId="24" borderId="10" xfId="0" applyNumberFormat="1" applyFont="1" applyFill="1" applyBorder="1" applyAlignment="1">
      <alignment horizontal="center" vertical="center" wrapText="1"/>
    </xf>
    <xf numFmtId="49" fontId="0" fillId="24" borderId="0" xfId="0" applyNumberFormat="1" applyFill="1" applyAlignment="1">
      <alignment horizontal="right"/>
    </xf>
    <xf numFmtId="0" fontId="3" fillId="0" borderId="0" xfId="0" applyFont="1" applyFill="1" applyAlignment="1">
      <alignment/>
    </xf>
    <xf numFmtId="0" fontId="4" fillId="0" borderId="10" xfId="0" applyFont="1" applyBorder="1" applyAlignment="1">
      <alignment horizontal="center" vertical="center" wrapText="1"/>
    </xf>
    <xf numFmtId="49" fontId="3" fillId="0" borderId="10" xfId="0" applyNumberFormat="1" applyFont="1" applyFill="1" applyBorder="1" applyAlignment="1">
      <alignment horizontal="left" vertical="center"/>
    </xf>
    <xf numFmtId="177"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0" fontId="3" fillId="0" borderId="0" xfId="0" applyFont="1" applyAlignment="1">
      <alignment horizontal="right"/>
    </xf>
    <xf numFmtId="4" fontId="3" fillId="0" borderId="10" xfId="0" applyNumberFormat="1" applyFont="1" applyFill="1" applyBorder="1" applyAlignment="1">
      <alignment horizontal="right" vertical="center" wrapText="1"/>
    </xf>
    <xf numFmtId="0" fontId="3" fillId="0" borderId="0" xfId="42" applyFill="1">
      <alignment/>
      <protection/>
    </xf>
    <xf numFmtId="0" fontId="3" fillId="0" borderId="0" xfId="42">
      <alignment/>
      <protection/>
    </xf>
    <xf numFmtId="0" fontId="3" fillId="0" borderId="0" xfId="42" applyFont="1" applyAlignment="1">
      <alignment horizontal="right"/>
      <protection/>
    </xf>
    <xf numFmtId="0" fontId="3" fillId="0" borderId="11" xfId="42" applyFill="1" applyBorder="1">
      <alignment/>
      <protection/>
    </xf>
    <xf numFmtId="0" fontId="3" fillId="0" borderId="11" xfId="42" applyBorder="1">
      <alignment/>
      <protection/>
    </xf>
    <xf numFmtId="0" fontId="4" fillId="0" borderId="12" xfId="42" applyNumberFormat="1" applyFont="1" applyFill="1" applyBorder="1" applyAlignment="1" applyProtection="1">
      <alignment horizontal="center" vertical="center" wrapText="1"/>
      <protection/>
    </xf>
    <xf numFmtId="0" fontId="4" fillId="0" borderId="13" xfId="42" applyNumberFormat="1" applyFont="1" applyFill="1" applyBorder="1" applyAlignment="1" applyProtection="1">
      <alignment horizontal="center" vertical="center" wrapText="1"/>
      <protection/>
    </xf>
    <xf numFmtId="0" fontId="4" fillId="0" borderId="10" xfId="42" applyFont="1" applyBorder="1" applyAlignment="1">
      <alignment horizontal="center" vertical="center" wrapText="1"/>
      <protection/>
    </xf>
    <xf numFmtId="0" fontId="4" fillId="0" borderId="10" xfId="42" applyNumberFormat="1" applyFont="1" applyFill="1" applyBorder="1" applyAlignment="1" applyProtection="1">
      <alignment horizontal="center" vertical="center"/>
      <protection/>
    </xf>
    <xf numFmtId="0" fontId="4" fillId="0" borderId="10" xfId="42" applyNumberFormat="1" applyFont="1" applyFill="1" applyBorder="1" applyAlignment="1" applyProtection="1">
      <alignment horizontal="center" vertical="center" wrapText="1"/>
      <protection/>
    </xf>
    <xf numFmtId="0" fontId="4" fillId="0" borderId="10" xfId="42" applyFont="1" applyBorder="1" applyAlignment="1">
      <alignment horizontal="center" vertical="center"/>
      <protection/>
    </xf>
    <xf numFmtId="49" fontId="3" fillId="0" borderId="10" xfId="42" applyNumberFormat="1" applyFont="1" applyFill="1" applyBorder="1" applyAlignment="1" applyProtection="1">
      <alignment horizontal="left" vertical="center" wrapText="1"/>
      <protection/>
    </xf>
    <xf numFmtId="178" fontId="3" fillId="0" borderId="10" xfId="42" applyNumberFormat="1" applyFont="1" applyFill="1" applyBorder="1" applyAlignment="1" applyProtection="1">
      <alignment horizontal="right" vertical="center" wrapText="1"/>
      <protection/>
    </xf>
    <xf numFmtId="178" fontId="3" fillId="0" borderId="10" xfId="42" applyNumberFormat="1" applyFill="1" applyBorder="1" applyAlignment="1">
      <alignment horizontal="center" vertical="center"/>
      <protection/>
    </xf>
    <xf numFmtId="0" fontId="3" fillId="0" borderId="0" xfId="42" applyAlignment="1">
      <alignment horizontal="right"/>
      <protection/>
    </xf>
    <xf numFmtId="0" fontId="3" fillId="0" borderId="10" xfId="42" applyNumberFormat="1" applyFont="1" applyFill="1" applyBorder="1" applyAlignment="1" applyProtection="1">
      <alignment horizontal="left" vertical="center" wrapText="1"/>
      <protection/>
    </xf>
    <xf numFmtId="49" fontId="3" fillId="0" borderId="10" xfId="42" applyNumberFormat="1" applyFont="1" applyFill="1" applyBorder="1" applyAlignment="1" applyProtection="1">
      <alignment horizontal="left" wrapText="1"/>
      <protection/>
    </xf>
    <xf numFmtId="0" fontId="3" fillId="0" borderId="10" xfId="42" applyNumberFormat="1" applyFont="1" applyFill="1" applyBorder="1" applyAlignment="1" applyProtection="1">
      <alignment horizontal="left" wrapText="1"/>
      <protection/>
    </xf>
    <xf numFmtId="0" fontId="4" fillId="0" borderId="12" xfId="42" applyFont="1" applyBorder="1" applyAlignment="1">
      <alignment horizontal="center" vertical="center" wrapText="1"/>
      <protection/>
    </xf>
    <xf numFmtId="0" fontId="3" fillId="0" borderId="10" xfId="42" applyBorder="1" applyAlignment="1">
      <alignment horizontal="center" vertical="center" wrapText="1"/>
      <protection/>
    </xf>
    <xf numFmtId="0" fontId="3" fillId="0" borderId="14" xfId="42" applyBorder="1" applyAlignment="1">
      <alignment horizontal="center" vertical="center" wrapText="1"/>
      <protection/>
    </xf>
    <xf numFmtId="4" fontId="3" fillId="0" borderId="10" xfId="42" applyNumberFormat="1" applyFont="1" applyFill="1" applyBorder="1" applyAlignment="1" applyProtection="1">
      <alignment horizontal="right" wrapText="1"/>
      <protection/>
    </xf>
    <xf numFmtId="178" fontId="3" fillId="0" borderId="10" xfId="42" applyNumberFormat="1" applyFont="1" applyFill="1" applyBorder="1" applyAlignment="1" applyProtection="1">
      <alignment horizontal="right" wrapText="1"/>
      <protection/>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right" vertical="center" wrapText="1"/>
    </xf>
    <xf numFmtId="0" fontId="7" fillId="0" borderId="10" xfId="0" applyFont="1" applyBorder="1" applyAlignment="1">
      <alignment horizontal="center" vertical="center" wrapText="1"/>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178" fontId="6" fillId="0" borderId="10" xfId="0" applyNumberFormat="1" applyFont="1" applyFill="1" applyBorder="1" applyAlignment="1">
      <alignment horizontal="right" vertical="center" wrapText="1"/>
    </xf>
    <xf numFmtId="0" fontId="6" fillId="0" borderId="0" xfId="0" applyFont="1" applyAlignment="1">
      <alignment horizontal="right"/>
    </xf>
    <xf numFmtId="0" fontId="3" fillId="0" borderId="11" xfId="0" applyFont="1" applyFill="1" applyBorder="1" applyAlignment="1">
      <alignment/>
    </xf>
    <xf numFmtId="0" fontId="9" fillId="0" borderId="11" xfId="0" applyFont="1" applyBorder="1" applyAlignment="1">
      <alignmen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6" fillId="0" borderId="10" xfId="0" applyNumberFormat="1" applyFont="1" applyFill="1" applyBorder="1" applyAlignment="1">
      <alignment horizontal="left" vertical="center" wrapText="1"/>
    </xf>
    <xf numFmtId="49" fontId="0" fillId="0" borderId="0" xfId="0" applyNumberFormat="1" applyFill="1" applyAlignment="1">
      <alignment/>
    </xf>
    <xf numFmtId="0" fontId="7" fillId="0" borderId="11" xfId="0" applyFont="1" applyBorder="1" applyAlignment="1">
      <alignment vertical="center"/>
    </xf>
    <xf numFmtId="180" fontId="6"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xf>
    <xf numFmtId="180" fontId="7"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178" fontId="7" fillId="0" borderId="10" xfId="0" applyNumberFormat="1" applyFont="1" applyFill="1" applyBorder="1" applyAlignment="1">
      <alignment horizontal="righ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left" vertical="center"/>
    </xf>
    <xf numFmtId="180" fontId="7" fillId="0" borderId="10" xfId="0" applyNumberFormat="1" applyFont="1" applyFill="1" applyBorder="1" applyAlignment="1">
      <alignment horizontal="center" vertical="center"/>
    </xf>
    <xf numFmtId="181" fontId="6" fillId="0" borderId="10" xfId="0" applyNumberFormat="1" applyFont="1" applyFill="1" applyBorder="1" applyAlignment="1">
      <alignment horizontal="right" vertical="center" wrapText="1"/>
    </xf>
    <xf numFmtId="0" fontId="0" fillId="0" borderId="0" xfId="0" applyNumberFormat="1" applyFill="1" applyAlignment="1">
      <alignment/>
    </xf>
    <xf numFmtId="0" fontId="6" fillId="0" borderId="0" xfId="0" applyFont="1" applyFill="1" applyAlignment="1">
      <alignment/>
    </xf>
    <xf numFmtId="49" fontId="3" fillId="0" borderId="11" xfId="0" applyNumberFormat="1" applyFont="1" applyFill="1" applyBorder="1" applyAlignment="1">
      <alignment/>
    </xf>
    <xf numFmtId="0" fontId="6" fillId="0" borderId="11" xfId="0" applyFont="1" applyBorder="1" applyAlignment="1">
      <alignment vertical="center"/>
    </xf>
    <xf numFmtId="49" fontId="6" fillId="0" borderId="10" xfId="0" applyNumberFormat="1" applyFont="1" applyFill="1" applyBorder="1" applyAlignment="1">
      <alignment horizontal="left" vertical="center"/>
    </xf>
    <xf numFmtId="0" fontId="3" fillId="0" borderId="0" xfId="0" applyFont="1" applyAlignment="1">
      <alignment horizontal="right"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180"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180" fontId="7" fillId="0" borderId="0" xfId="0" applyNumberFormat="1" applyFont="1" applyFill="1" applyAlignment="1">
      <alignment horizontal="right" vertical="center" wrapText="1"/>
    </xf>
    <xf numFmtId="0" fontId="6" fillId="0" borderId="10" xfId="39" applyFont="1" applyFill="1" applyBorder="1" applyAlignment="1">
      <alignment horizontal="left" vertical="center" wrapText="1"/>
    </xf>
    <xf numFmtId="182" fontId="7" fillId="0" borderId="10" xfId="0" applyNumberFormat="1" applyFont="1" applyFill="1" applyBorder="1" applyAlignment="1">
      <alignment horizontal="right" vertical="center" wrapText="1"/>
    </xf>
    <xf numFmtId="0" fontId="7"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10" xfId="0" applyFont="1" applyFill="1" applyBorder="1" applyAlignment="1">
      <alignment vertical="center" wrapText="1"/>
    </xf>
    <xf numFmtId="0" fontId="6" fillId="0" borderId="10" xfId="41" applyFont="1" applyFill="1" applyBorder="1" applyAlignment="1">
      <alignment vertical="center"/>
      <protection/>
    </xf>
    <xf numFmtId="49" fontId="6" fillId="0" borderId="12" xfId="0" applyNumberFormat="1" applyFont="1" applyFill="1" applyBorder="1" applyAlignment="1">
      <alignment horizontal="left" vertical="center" wrapText="1"/>
    </xf>
    <xf numFmtId="178" fontId="6" fillId="0" borderId="10" xfId="0" applyNumberFormat="1" applyFont="1" applyFill="1" applyBorder="1" applyAlignment="1">
      <alignment horizontal="right" vertical="center"/>
    </xf>
    <xf numFmtId="0" fontId="3" fillId="0" borderId="0" xfId="0" applyFont="1" applyAlignment="1">
      <alignment/>
    </xf>
    <xf numFmtId="0" fontId="3" fillId="0" borderId="0" xfId="0" applyFont="1" applyAlignment="1">
      <alignment horizontal="right" vertical="top"/>
    </xf>
    <xf numFmtId="0" fontId="9" fillId="0" borderId="11" xfId="0" applyFont="1" applyBorder="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xf>
    <xf numFmtId="180" fontId="7" fillId="0" borderId="10" xfId="0" applyNumberFormat="1" applyFont="1" applyFill="1" applyBorder="1" applyAlignment="1">
      <alignment wrapText="1"/>
    </xf>
    <xf numFmtId="0" fontId="7" fillId="0" borderId="10" xfId="0" applyFont="1" applyFill="1" applyBorder="1" applyAlignment="1">
      <alignment/>
    </xf>
    <xf numFmtId="4" fontId="7" fillId="0" borderId="10" xfId="0" applyNumberFormat="1" applyFont="1" applyFill="1" applyBorder="1" applyAlignment="1">
      <alignment horizontal="right" vertical="center" wrapText="1"/>
    </xf>
    <xf numFmtId="0" fontId="6" fillId="0" borderId="10" xfId="0" applyFont="1" applyFill="1" applyBorder="1" applyAlignment="1">
      <alignment vertical="center"/>
    </xf>
    <xf numFmtId="181" fontId="7" fillId="0" borderId="10" xfId="0" applyNumberFormat="1" applyFont="1" applyFill="1" applyBorder="1" applyAlignment="1">
      <alignment/>
    </xf>
    <xf numFmtId="180" fontId="7" fillId="0" borderId="10" xfId="0" applyNumberFormat="1" applyFont="1" applyFill="1" applyBorder="1" applyAlignment="1">
      <alignment/>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49" fontId="8" fillId="0" borderId="0" xfId="0" applyNumberFormat="1" applyFont="1" applyFill="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8" fillId="0" borderId="0" xfId="0" applyFont="1" applyBorder="1" applyAlignment="1">
      <alignment horizontal="center" vertical="center"/>
    </xf>
    <xf numFmtId="0" fontId="3" fillId="0" borderId="11" xfId="0" applyFont="1" applyFill="1" applyBorder="1" applyAlignment="1">
      <alignment/>
    </xf>
    <xf numFmtId="0" fontId="3" fillId="2" borderId="11" xfId="0" applyFont="1" applyFill="1" applyBorder="1" applyAlignment="1">
      <alignment/>
    </xf>
    <xf numFmtId="0" fontId="7" fillId="0" borderId="10" xfId="0" applyFont="1" applyBorder="1" applyAlignment="1">
      <alignment horizontal="center" vertical="center"/>
    </xf>
    <xf numFmtId="0" fontId="8" fillId="0" borderId="0" xfId="0" applyFont="1" applyAlignment="1">
      <alignment horizontal="center" vertical="center"/>
    </xf>
    <xf numFmtId="49" fontId="3" fillId="0" borderId="11" xfId="0" applyNumberFormat="1" applyFont="1" applyFill="1" applyBorder="1" applyAlignment="1">
      <alignment horizontal="left"/>
    </xf>
    <xf numFmtId="49" fontId="3" fillId="2" borderId="11" xfId="0" applyNumberFormat="1"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0" xfId="0" applyFont="1" applyAlignment="1">
      <alignment horizontal="center" vertical="center"/>
    </xf>
    <xf numFmtId="0" fontId="6" fillId="0" borderId="11" xfId="0" applyFont="1" applyFill="1" applyBorder="1" applyAlignment="1">
      <alignment/>
    </xf>
    <xf numFmtId="0" fontId="6" fillId="0" borderId="11" xfId="0" applyFont="1" applyBorder="1" applyAlignment="1">
      <alignment/>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center" vertical="center"/>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2" fillId="0" borderId="0" xfId="42" applyNumberFormat="1" applyFont="1" applyFill="1" applyAlignment="1" applyProtection="1">
      <alignment horizontal="center" vertical="center" wrapText="1"/>
      <protection/>
    </xf>
    <xf numFmtId="0" fontId="3" fillId="0" borderId="11" xfId="42" applyFill="1" applyBorder="1">
      <alignment/>
      <protection/>
    </xf>
    <xf numFmtId="0" fontId="3" fillId="0" borderId="11" xfId="42" applyBorder="1">
      <alignment/>
      <protection/>
    </xf>
    <xf numFmtId="0" fontId="4" fillId="0" borderId="10" xfId="42" applyNumberFormat="1" applyFont="1" applyFill="1" applyBorder="1" applyAlignment="1" applyProtection="1">
      <alignment horizontal="center" vertical="center" wrapText="1"/>
      <protection/>
    </xf>
    <xf numFmtId="0" fontId="4" fillId="0" borderId="12" xfId="42" applyNumberFormat="1" applyFont="1" applyFill="1" applyBorder="1" applyAlignment="1" applyProtection="1">
      <alignment horizontal="center" vertical="center" wrapText="1"/>
      <protection/>
    </xf>
    <xf numFmtId="0" fontId="4" fillId="0" borderId="10" xfId="42" applyNumberFormat="1" applyFont="1" applyFill="1" applyBorder="1" applyAlignment="1" applyProtection="1">
      <alignment horizontal="center" vertical="center"/>
      <protection/>
    </xf>
    <xf numFmtId="0" fontId="4" fillId="0" borderId="13" xfId="42" applyNumberFormat="1" applyFont="1" applyFill="1" applyBorder="1" applyAlignment="1" applyProtection="1">
      <alignment horizontal="center" vertical="center" wrapText="1"/>
      <protection/>
    </xf>
    <xf numFmtId="0" fontId="4" fillId="0" borderId="15" xfId="42" applyNumberFormat="1" applyFont="1" applyFill="1" applyBorder="1" applyAlignment="1" applyProtection="1">
      <alignment horizontal="center" vertical="center" wrapText="1"/>
      <protection/>
    </xf>
    <xf numFmtId="49" fontId="0" fillId="24" borderId="10" xfId="0" applyNumberFormat="1" applyFont="1" applyFill="1"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49" fontId="0" fillId="24" borderId="10" xfId="0" applyNumberFormat="1" applyFill="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_一般公共预算基本支出表" xfId="41"/>
    <cellStyle name="常规_223EA2C4D82F4D85A901D914A3CA27D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7"/>
  <sheetViews>
    <sheetView showGridLines="0" showZeros="0" workbookViewId="0" topLeftCell="A1">
      <selection activeCell="A1" sqref="A1"/>
    </sheetView>
  </sheetViews>
  <sheetFormatPr defaultColWidth="8.75390625" defaultRowHeight="14.25"/>
  <cols>
    <col min="1" max="1" width="112.75390625" style="0" customWidth="1"/>
  </cols>
  <sheetData>
    <row r="1" ht="60" customHeight="1"/>
    <row r="2" ht="61.5" customHeight="1">
      <c r="A2" s="96" t="s">
        <v>0</v>
      </c>
    </row>
    <row r="3" ht="53.25" customHeight="1">
      <c r="A3" s="97" t="s">
        <v>1</v>
      </c>
    </row>
    <row r="4" ht="42" customHeight="1"/>
    <row r="5" ht="51" customHeight="1">
      <c r="A5" s="98" t="s">
        <v>2</v>
      </c>
    </row>
    <row r="6" ht="51" customHeight="1">
      <c r="A6" s="98" t="s">
        <v>3</v>
      </c>
    </row>
    <row r="7" ht="51" customHeight="1">
      <c r="A7" s="98" t="s">
        <v>4</v>
      </c>
    </row>
    <row r="8" ht="14.25" customHeight="1"/>
  </sheetData>
  <sheetProtection formatCells="0" formatColumns="0" formatRows="0"/>
  <printOptions/>
  <pageMargins left="0.7480314960629921" right="0.7480314960629921" top="0.9842519685039371"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V8"/>
  <sheetViews>
    <sheetView showGridLines="0" showZeros="0" workbookViewId="0" topLeftCell="A1">
      <selection activeCell="A1" sqref="A1"/>
    </sheetView>
  </sheetViews>
  <sheetFormatPr defaultColWidth="8.75390625" defaultRowHeight="14.25"/>
  <cols>
    <col min="1" max="1" width="7.25390625" style="0" customWidth="1"/>
    <col min="2" max="2" width="7.50390625" style="0" customWidth="1"/>
    <col min="3" max="3" width="8.00390625" style="0" customWidth="1"/>
    <col min="4" max="4" width="8.75390625" style="0" customWidth="1"/>
    <col min="5" max="5" width="6.00390625" style="0" customWidth="1"/>
    <col min="6" max="6" width="8.75390625" style="0" customWidth="1"/>
    <col min="7" max="7" width="6.875" style="0" customWidth="1"/>
    <col min="8" max="9" width="8.75390625" style="0" customWidth="1"/>
    <col min="10" max="10" width="7.50390625" style="0" customWidth="1"/>
    <col min="11" max="11" width="5.25390625" style="0" customWidth="1"/>
    <col min="12" max="13" width="5.125" style="0" customWidth="1"/>
    <col min="14" max="14" width="7.25390625" style="0" customWidth="1"/>
    <col min="15" max="15" width="7.625" style="0" customWidth="1"/>
    <col min="16" max="16" width="6.125" style="0" customWidth="1"/>
    <col min="17" max="17" width="5.875" style="0" customWidth="1"/>
    <col min="18" max="18" width="5.75390625" style="0" customWidth="1"/>
    <col min="19" max="19" width="5.625" style="0" customWidth="1"/>
    <col min="20" max="20" width="5.25390625" style="0" customWidth="1"/>
    <col min="21" max="21" width="5.625" style="0" customWidth="1"/>
  </cols>
  <sheetData>
    <row r="1" ht="14.25" customHeight="1">
      <c r="V1" s="47" t="s">
        <v>265</v>
      </c>
    </row>
    <row r="2" spans="1:22" ht="30" customHeight="1">
      <c r="A2" s="124" t="s">
        <v>266</v>
      </c>
      <c r="B2" s="124"/>
      <c r="C2" s="124"/>
      <c r="D2" s="124"/>
      <c r="E2" s="124"/>
      <c r="F2" s="124"/>
      <c r="G2" s="124"/>
      <c r="H2" s="124"/>
      <c r="I2" s="124"/>
      <c r="J2" s="124"/>
      <c r="K2" s="124"/>
      <c r="L2" s="124"/>
      <c r="M2" s="124"/>
      <c r="N2" s="124"/>
      <c r="O2" s="124"/>
      <c r="P2" s="124"/>
      <c r="Q2" s="124"/>
      <c r="R2" s="124"/>
      <c r="S2" s="124"/>
      <c r="T2" s="124"/>
      <c r="U2" s="124"/>
      <c r="V2" s="124"/>
    </row>
    <row r="3" spans="1:22" ht="14.25" customHeight="1">
      <c r="A3" s="125" t="s">
        <v>7</v>
      </c>
      <c r="B3" s="126"/>
      <c r="C3" s="126"/>
      <c r="D3" s="126"/>
      <c r="V3" s="47" t="s">
        <v>8</v>
      </c>
    </row>
    <row r="4" spans="1:22" ht="56.25" customHeight="1">
      <c r="A4" s="119" t="s">
        <v>267</v>
      </c>
      <c r="B4" s="119" t="s">
        <v>268</v>
      </c>
      <c r="C4" s="119" t="s">
        <v>269</v>
      </c>
      <c r="D4" s="119" t="s">
        <v>270</v>
      </c>
      <c r="E4" s="119" t="s">
        <v>271</v>
      </c>
      <c r="F4" s="119" t="s">
        <v>272</v>
      </c>
      <c r="G4" s="119" t="s">
        <v>273</v>
      </c>
      <c r="H4" s="119" t="s">
        <v>274</v>
      </c>
      <c r="I4" s="119"/>
      <c r="J4" s="119"/>
      <c r="K4" s="119"/>
      <c r="L4" s="119"/>
      <c r="M4" s="119"/>
      <c r="N4" s="119"/>
      <c r="O4" s="119"/>
      <c r="P4" s="119"/>
      <c r="Q4" s="119"/>
      <c r="R4" s="119"/>
      <c r="S4" s="119"/>
      <c r="T4" s="119"/>
      <c r="U4" s="119"/>
      <c r="V4" s="119" t="s">
        <v>275</v>
      </c>
    </row>
    <row r="5" spans="1:22" ht="19.5" customHeight="1">
      <c r="A5" s="119"/>
      <c r="B5" s="119"/>
      <c r="C5" s="119"/>
      <c r="D5" s="119"/>
      <c r="E5" s="119"/>
      <c r="F5" s="119"/>
      <c r="G5" s="119"/>
      <c r="H5" s="119" t="s">
        <v>276</v>
      </c>
      <c r="I5" s="119" t="s">
        <v>244</v>
      </c>
      <c r="J5" s="119" t="s">
        <v>245</v>
      </c>
      <c r="K5" s="119"/>
      <c r="L5" s="119"/>
      <c r="M5" s="119"/>
      <c r="N5" s="119"/>
      <c r="O5" s="119"/>
      <c r="P5" s="119" t="s">
        <v>277</v>
      </c>
      <c r="Q5" s="119" t="s">
        <v>278</v>
      </c>
      <c r="R5" s="119" t="s">
        <v>279</v>
      </c>
      <c r="S5" s="119" t="s">
        <v>249</v>
      </c>
      <c r="T5" s="119" t="s">
        <v>250</v>
      </c>
      <c r="U5" s="119" t="s">
        <v>251</v>
      </c>
      <c r="V5" s="119"/>
    </row>
    <row r="6" spans="1:22" ht="56.25" customHeight="1">
      <c r="A6" s="119"/>
      <c r="B6" s="119"/>
      <c r="C6" s="119"/>
      <c r="D6" s="119"/>
      <c r="E6" s="119"/>
      <c r="F6" s="119"/>
      <c r="G6" s="119"/>
      <c r="H6" s="119"/>
      <c r="I6" s="119"/>
      <c r="J6" s="42" t="s">
        <v>80</v>
      </c>
      <c r="K6" s="42" t="s">
        <v>280</v>
      </c>
      <c r="L6" s="42" t="s">
        <v>281</v>
      </c>
      <c r="M6" s="42" t="s">
        <v>282</v>
      </c>
      <c r="N6" s="42" t="s">
        <v>283</v>
      </c>
      <c r="O6" s="42" t="s">
        <v>284</v>
      </c>
      <c r="P6" s="119"/>
      <c r="Q6" s="119"/>
      <c r="R6" s="119"/>
      <c r="S6" s="119"/>
      <c r="T6" s="119"/>
      <c r="U6" s="119"/>
      <c r="V6" s="119"/>
    </row>
    <row r="7" spans="1:22" s="1" customFormat="1" ht="21.75" customHeight="1">
      <c r="A7" s="43"/>
      <c r="B7" s="43"/>
      <c r="C7" s="43"/>
      <c r="D7" s="43"/>
      <c r="E7" s="44"/>
      <c r="F7" s="44" t="s">
        <v>83</v>
      </c>
      <c r="G7" s="45">
        <f aca="true" t="shared" si="0" ref="G7:U7">G8</f>
        <v>0</v>
      </c>
      <c r="H7" s="46">
        <f t="shared" si="0"/>
        <v>5</v>
      </c>
      <c r="I7" s="46">
        <f t="shared" si="0"/>
        <v>5</v>
      </c>
      <c r="J7" s="46">
        <f t="shared" si="0"/>
        <v>0</v>
      </c>
      <c r="K7" s="46">
        <f t="shared" si="0"/>
        <v>0</v>
      </c>
      <c r="L7" s="46">
        <f t="shared" si="0"/>
        <v>0</v>
      </c>
      <c r="M7" s="46">
        <f t="shared" si="0"/>
        <v>0</v>
      </c>
      <c r="N7" s="46">
        <f t="shared" si="0"/>
        <v>0</v>
      </c>
      <c r="O7" s="46">
        <f t="shared" si="0"/>
        <v>0</v>
      </c>
      <c r="P7" s="46">
        <f t="shared" si="0"/>
        <v>0</v>
      </c>
      <c r="Q7" s="46">
        <f t="shared" si="0"/>
        <v>0</v>
      </c>
      <c r="R7" s="46">
        <f t="shared" si="0"/>
        <v>0</v>
      </c>
      <c r="S7" s="46">
        <f t="shared" si="0"/>
        <v>0</v>
      </c>
      <c r="T7" s="46">
        <f t="shared" si="0"/>
        <v>0</v>
      </c>
      <c r="U7" s="46">
        <f t="shared" si="0"/>
        <v>0</v>
      </c>
      <c r="V7" s="44"/>
    </row>
    <row r="8" spans="1:22" ht="21.75" customHeight="1">
      <c r="A8" s="43" t="s">
        <v>285</v>
      </c>
      <c r="B8" s="43" t="s">
        <v>195</v>
      </c>
      <c r="C8" s="43" t="s">
        <v>286</v>
      </c>
      <c r="D8" s="43"/>
      <c r="E8" s="44"/>
      <c r="F8" s="44"/>
      <c r="G8" s="45">
        <v>0</v>
      </c>
      <c r="H8" s="46">
        <v>5</v>
      </c>
      <c r="I8" s="46">
        <v>5</v>
      </c>
      <c r="J8" s="46">
        <v>0</v>
      </c>
      <c r="K8" s="46">
        <v>0</v>
      </c>
      <c r="L8" s="46">
        <v>0</v>
      </c>
      <c r="M8" s="46">
        <v>0</v>
      </c>
      <c r="N8" s="46">
        <v>0</v>
      </c>
      <c r="O8" s="46">
        <v>0</v>
      </c>
      <c r="P8" s="46">
        <v>0</v>
      </c>
      <c r="Q8" s="46">
        <v>0</v>
      </c>
      <c r="R8" s="46">
        <v>0</v>
      </c>
      <c r="S8" s="46">
        <v>0</v>
      </c>
      <c r="T8" s="46">
        <v>0</v>
      </c>
      <c r="U8" s="46">
        <v>0</v>
      </c>
      <c r="V8" s="44" t="s">
        <v>287</v>
      </c>
    </row>
    <row r="9" ht="21.75" customHeight="1"/>
    <row r="10" ht="21.75" customHeight="1"/>
    <row r="11" ht="21.75" customHeight="1"/>
    <row r="12" ht="21.75" customHeight="1"/>
    <row r="13" ht="21.75" customHeight="1"/>
    <row r="14" ht="21.75" customHeight="1"/>
    <row r="15" ht="21.75" customHeight="1"/>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sheetData>
  <sheetProtection formatCells="0" formatColumns="0" formatRows="0"/>
  <mergeCells count="20">
    <mergeCell ref="A2:V2"/>
    <mergeCell ref="A3:D3"/>
    <mergeCell ref="H4:U4"/>
    <mergeCell ref="J5:O5"/>
    <mergeCell ref="A4:A6"/>
    <mergeCell ref="B4:B6"/>
    <mergeCell ref="C4:C6"/>
    <mergeCell ref="D4:D6"/>
    <mergeCell ref="E4:E6"/>
    <mergeCell ref="F4:F6"/>
    <mergeCell ref="S5:S6"/>
    <mergeCell ref="T5:T6"/>
    <mergeCell ref="U5:U6"/>
    <mergeCell ref="V4:V6"/>
    <mergeCell ref="G4:G6"/>
    <mergeCell ref="H5:H6"/>
    <mergeCell ref="I5:I6"/>
    <mergeCell ref="P5:P6"/>
    <mergeCell ref="Q5:Q6"/>
    <mergeCell ref="R5:R6"/>
  </mergeCells>
  <printOptions/>
  <pageMargins left="0.75" right="0.75" top="1" bottom="1" header="0.5" footer="0.5"/>
  <pageSetup horizontalDpi="300" verticalDpi="300" orientation="landscape" paperSize="9" scale="80"/>
</worksheet>
</file>

<file path=xl/worksheets/sheet11.xml><?xml version="1.0" encoding="utf-8"?>
<worksheet xmlns="http://schemas.openxmlformats.org/spreadsheetml/2006/main" xmlns:r="http://schemas.openxmlformats.org/officeDocument/2006/relationships">
  <sheetPr>
    <pageSetUpPr fitToPage="1"/>
  </sheetPr>
  <dimension ref="A1:P8"/>
  <sheetViews>
    <sheetView showGridLines="0" workbookViewId="0" topLeftCell="A1">
      <selection activeCell="A1" sqref="A1"/>
    </sheetView>
  </sheetViews>
  <sheetFormatPr defaultColWidth="8.75390625" defaultRowHeight="14.25"/>
  <cols>
    <col min="1" max="1" width="8.75390625" style="0" customWidth="1"/>
    <col min="2" max="2" width="15.25390625" style="0" customWidth="1"/>
    <col min="3" max="3" width="14.125" style="0" customWidth="1"/>
    <col min="4" max="6" width="8.75390625" style="0" customWidth="1"/>
    <col min="7" max="7" width="14.75390625" style="0" customWidth="1"/>
  </cols>
  <sheetData>
    <row r="1" ht="14.25" customHeight="1">
      <c r="P1" s="14" t="s">
        <v>288</v>
      </c>
    </row>
    <row r="2" spans="1:16" ht="32.25" customHeight="1">
      <c r="A2" s="129" t="s">
        <v>289</v>
      </c>
      <c r="B2" s="129"/>
      <c r="C2" s="129"/>
      <c r="D2" s="129"/>
      <c r="E2" s="129"/>
      <c r="F2" s="129"/>
      <c r="G2" s="129"/>
      <c r="H2" s="129"/>
      <c r="I2" s="129"/>
      <c r="J2" s="129"/>
      <c r="K2" s="129"/>
      <c r="L2" s="129"/>
      <c r="M2" s="129"/>
      <c r="N2" s="129"/>
      <c r="O2" s="129"/>
      <c r="P2" s="129"/>
    </row>
    <row r="3" ht="14.25" customHeight="1"/>
    <row r="4" spans="1:16" ht="14.25" customHeight="1">
      <c r="A4" s="9" t="s">
        <v>7</v>
      </c>
      <c r="P4" s="14" t="s">
        <v>8</v>
      </c>
    </row>
    <row r="5" spans="1:16" ht="28.5" customHeight="1">
      <c r="A5" s="127" t="s">
        <v>267</v>
      </c>
      <c r="B5" s="127" t="s">
        <v>268</v>
      </c>
      <c r="C5" s="127" t="s">
        <v>290</v>
      </c>
      <c r="D5" s="127" t="s">
        <v>291</v>
      </c>
      <c r="E5" s="127" t="s">
        <v>292</v>
      </c>
      <c r="F5" s="127" t="s">
        <v>293</v>
      </c>
      <c r="G5" s="127" t="s">
        <v>294</v>
      </c>
      <c r="H5" s="130" t="s">
        <v>295</v>
      </c>
      <c r="I5" s="131"/>
      <c r="J5" s="131"/>
      <c r="K5" s="131"/>
      <c r="L5" s="131"/>
      <c r="M5" s="131"/>
      <c r="N5" s="131"/>
      <c r="O5" s="131"/>
      <c r="P5" s="132"/>
    </row>
    <row r="6" spans="1:16" ht="29.25" customHeight="1">
      <c r="A6" s="133"/>
      <c r="B6" s="133"/>
      <c r="C6" s="133"/>
      <c r="D6" s="133"/>
      <c r="E6" s="133"/>
      <c r="F6" s="133"/>
      <c r="G6" s="133"/>
      <c r="H6" s="127" t="s">
        <v>83</v>
      </c>
      <c r="I6" s="130" t="s">
        <v>296</v>
      </c>
      <c r="J6" s="131"/>
      <c r="K6" s="132"/>
      <c r="L6" s="127" t="s">
        <v>297</v>
      </c>
      <c r="M6" s="127" t="s">
        <v>298</v>
      </c>
      <c r="N6" s="127" t="s">
        <v>249</v>
      </c>
      <c r="O6" s="127" t="s">
        <v>251</v>
      </c>
      <c r="P6" s="127" t="s">
        <v>299</v>
      </c>
    </row>
    <row r="7" spans="1:16" ht="33.75" customHeight="1">
      <c r="A7" s="128"/>
      <c r="B7" s="128"/>
      <c r="C7" s="128"/>
      <c r="D7" s="128"/>
      <c r="E7" s="128"/>
      <c r="F7" s="128"/>
      <c r="G7" s="128"/>
      <c r="H7" s="128"/>
      <c r="I7" s="10" t="s">
        <v>80</v>
      </c>
      <c r="J7" s="10" t="s">
        <v>300</v>
      </c>
      <c r="K7" s="10" t="s">
        <v>301</v>
      </c>
      <c r="L7" s="128"/>
      <c r="M7" s="128"/>
      <c r="N7" s="128"/>
      <c r="O7" s="128"/>
      <c r="P7" s="128"/>
    </row>
    <row r="8" spans="1:16" s="1" customFormat="1" ht="24" customHeight="1">
      <c r="A8" s="39"/>
      <c r="B8" s="39"/>
      <c r="C8" s="39"/>
      <c r="D8" s="40"/>
      <c r="E8" s="40"/>
      <c r="F8" s="40"/>
      <c r="G8" s="40"/>
      <c r="H8" s="41"/>
      <c r="I8" s="41"/>
      <c r="J8" s="41"/>
      <c r="K8" s="41"/>
      <c r="L8" s="41"/>
      <c r="M8" s="41"/>
      <c r="N8" s="41"/>
      <c r="O8" s="41"/>
      <c r="P8" s="41"/>
    </row>
    <row r="9" ht="24" customHeight="1"/>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sheetData>
  <sheetProtection formatCells="0" formatColumns="0" formatRows="0"/>
  <mergeCells count="16">
    <mergeCell ref="A2:P2"/>
    <mergeCell ref="H5:P5"/>
    <mergeCell ref="I6:K6"/>
    <mergeCell ref="A5:A7"/>
    <mergeCell ref="B5:B7"/>
    <mergeCell ref="C5:C7"/>
    <mergeCell ref="D5:D7"/>
    <mergeCell ref="E5:E7"/>
    <mergeCell ref="F5:F7"/>
    <mergeCell ref="G5:G7"/>
    <mergeCell ref="H6:H7"/>
    <mergeCell ref="L6:L7"/>
    <mergeCell ref="M6:M7"/>
    <mergeCell ref="N6:N7"/>
    <mergeCell ref="O6:O7"/>
    <mergeCell ref="P6:P7"/>
  </mergeCells>
  <printOptions/>
  <pageMargins left="0.75" right="0.75" top="1" bottom="1" header="0.5" footer="0.5"/>
  <pageSetup fitToHeight="1" fitToWidth="1" horizontalDpi="1200" verticalDpi="1200" orientation="landscape" paperSize="9" scale="75"/>
</worksheet>
</file>

<file path=xl/worksheets/sheet12.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G29" sqref="G29"/>
    </sheetView>
  </sheetViews>
  <sheetFormatPr defaultColWidth="6.875" defaultRowHeight="12.75" customHeight="1"/>
  <cols>
    <col min="1" max="2" width="5.75390625" style="17" customWidth="1"/>
    <col min="3" max="3" width="5.875" style="17" customWidth="1"/>
    <col min="4" max="4" width="25.25390625" style="17" customWidth="1"/>
    <col min="5" max="5" width="28.375" style="17" customWidth="1"/>
    <col min="6" max="6" width="16.625" style="17" customWidth="1"/>
    <col min="7" max="7" width="17.25390625" style="17" customWidth="1"/>
    <col min="8" max="16384" width="6.875" style="17" customWidth="1"/>
  </cols>
  <sheetData>
    <row r="1" ht="12.75" customHeight="1">
      <c r="G1" s="18" t="s">
        <v>302</v>
      </c>
    </row>
    <row r="2" spans="1:7" ht="25.5" customHeight="1">
      <c r="A2" s="134" t="s">
        <v>303</v>
      </c>
      <c r="B2" s="134"/>
      <c r="C2" s="134"/>
      <c r="D2" s="134"/>
      <c r="E2" s="134"/>
      <c r="F2" s="134"/>
      <c r="G2" s="134"/>
    </row>
    <row r="3" ht="12.75" customHeight="1">
      <c r="G3" s="18"/>
    </row>
    <row r="4" spans="1:7" ht="12.75" customHeight="1">
      <c r="A4" s="135" t="s">
        <v>446</v>
      </c>
      <c r="B4" s="136"/>
      <c r="C4" s="136"/>
      <c r="D4" s="136"/>
      <c r="G4" s="30" t="s">
        <v>8</v>
      </c>
    </row>
    <row r="5" spans="1:7" ht="25.5" customHeight="1">
      <c r="A5" s="137" t="s">
        <v>78</v>
      </c>
      <c r="B5" s="137"/>
      <c r="C5" s="138"/>
      <c r="D5" s="139" t="s">
        <v>304</v>
      </c>
      <c r="E5" s="140" t="s">
        <v>269</v>
      </c>
      <c r="F5" s="137" t="s">
        <v>305</v>
      </c>
      <c r="G5" s="137" t="s">
        <v>306</v>
      </c>
    </row>
    <row r="6" spans="1:7" ht="25.5" customHeight="1">
      <c r="A6" s="23" t="s">
        <v>307</v>
      </c>
      <c r="B6" s="23" t="s">
        <v>308</v>
      </c>
      <c r="C6" s="34" t="s">
        <v>309</v>
      </c>
      <c r="D6" s="139"/>
      <c r="E6" s="140"/>
      <c r="F6" s="137"/>
      <c r="G6" s="137"/>
    </row>
    <row r="7" spans="1:7" ht="12.75" customHeight="1">
      <c r="A7" s="35" t="s">
        <v>137</v>
      </c>
      <c r="B7" s="35" t="s">
        <v>137</v>
      </c>
      <c r="C7" s="35" t="s">
        <v>137</v>
      </c>
      <c r="D7" s="36" t="s">
        <v>137</v>
      </c>
      <c r="E7" s="35" t="s">
        <v>137</v>
      </c>
      <c r="F7" s="35">
        <v>1</v>
      </c>
      <c r="G7" s="35">
        <v>2</v>
      </c>
    </row>
    <row r="8" spans="1:7" s="16" customFormat="1" ht="18.75" customHeight="1">
      <c r="A8" s="27"/>
      <c r="B8" s="27"/>
      <c r="C8" s="27"/>
      <c r="D8" s="31" t="s">
        <v>83</v>
      </c>
      <c r="E8" s="27"/>
      <c r="F8" s="37">
        <f>F9</f>
        <v>13.799999999999999</v>
      </c>
      <c r="G8" s="38">
        <f>G9</f>
        <v>9.6</v>
      </c>
    </row>
    <row r="9" spans="1:7" ht="18.75" customHeight="1">
      <c r="A9" s="27"/>
      <c r="B9" s="27"/>
      <c r="C9" s="27"/>
      <c r="D9" s="31" t="s">
        <v>195</v>
      </c>
      <c r="E9" s="27"/>
      <c r="F9" s="37">
        <f>SUM(F10:F11)</f>
        <v>13.799999999999999</v>
      </c>
      <c r="G9" s="38">
        <f>SUM(G10:G11)</f>
        <v>9.6</v>
      </c>
    </row>
    <row r="10" spans="1:7" ht="18.75" customHeight="1">
      <c r="A10" s="27" t="s">
        <v>117</v>
      </c>
      <c r="B10" s="27" t="s">
        <v>119</v>
      </c>
      <c r="C10" s="27" t="s">
        <v>103</v>
      </c>
      <c r="D10" s="31" t="s">
        <v>310</v>
      </c>
      <c r="E10" s="27" t="s">
        <v>311</v>
      </c>
      <c r="F10" s="37">
        <v>1.6</v>
      </c>
      <c r="G10" s="38">
        <v>1.1</v>
      </c>
    </row>
    <row r="11" spans="1:7" ht="18.75" customHeight="1">
      <c r="A11" s="27" t="s">
        <v>117</v>
      </c>
      <c r="B11" s="27" t="s">
        <v>119</v>
      </c>
      <c r="C11" s="27" t="s">
        <v>103</v>
      </c>
      <c r="D11" s="31" t="s">
        <v>310</v>
      </c>
      <c r="E11" s="27" t="s">
        <v>312</v>
      </c>
      <c r="F11" s="37">
        <v>12.2</v>
      </c>
      <c r="G11" s="38">
        <v>8.5</v>
      </c>
    </row>
    <row r="12" spans="4:6" ht="12.75" customHeight="1">
      <c r="D12" s="16"/>
      <c r="E12" s="16"/>
      <c r="F12" s="16"/>
    </row>
    <row r="13" spans="4:6" ht="12.75" customHeight="1">
      <c r="D13" s="16"/>
      <c r="E13" s="16"/>
      <c r="F13" s="16"/>
    </row>
    <row r="14" spans="4:6" ht="12.75" customHeight="1">
      <c r="D14" s="16"/>
      <c r="E14" s="16"/>
      <c r="F14" s="16"/>
    </row>
    <row r="15" spans="4:6" ht="12.75" customHeight="1">
      <c r="D15" s="16"/>
      <c r="E15" s="16"/>
      <c r="F15" s="16"/>
    </row>
    <row r="16" spans="4:6" ht="12.75" customHeight="1">
      <c r="D16" s="16"/>
      <c r="E16" s="16"/>
      <c r="F16" s="16"/>
    </row>
    <row r="17" spans="1:7" ht="12.75" customHeight="1">
      <c r="A17"/>
      <c r="B17"/>
      <c r="C17"/>
      <c r="D17" s="16"/>
      <c r="E17" s="16"/>
      <c r="F17" s="16"/>
      <c r="G17" s="16"/>
    </row>
    <row r="18" spans="1:7" ht="12.75" customHeight="1">
      <c r="A18"/>
      <c r="B18"/>
      <c r="C18"/>
      <c r="D18" s="16"/>
      <c r="E18" s="16"/>
      <c r="F18" s="16"/>
      <c r="G18" s="16"/>
    </row>
    <row r="19" spans="1:7" ht="12.75" customHeight="1">
      <c r="A19"/>
      <c r="B19"/>
      <c r="C19"/>
      <c r="E19" s="16"/>
      <c r="F19" s="16"/>
      <c r="G19" s="16"/>
    </row>
    <row r="20" spans="1:7" ht="12.75" customHeight="1">
      <c r="A20"/>
      <c r="B20"/>
      <c r="C20"/>
      <c r="E20" s="16"/>
      <c r="F20" s="16"/>
      <c r="G20" s="16"/>
    </row>
    <row r="21" spans="1:6" ht="12.75" customHeight="1">
      <c r="A21"/>
      <c r="B21"/>
      <c r="C21"/>
      <c r="E21" s="16"/>
      <c r="F21" s="16"/>
    </row>
    <row r="22" spans="1:6" ht="12.75" customHeight="1">
      <c r="A22"/>
      <c r="B22"/>
      <c r="C22"/>
      <c r="E22" s="16"/>
      <c r="F22" s="16"/>
    </row>
    <row r="23" spans="1:7" ht="12.75" customHeight="1">
      <c r="A23"/>
      <c r="B23"/>
      <c r="C23"/>
      <c r="D23"/>
      <c r="E23"/>
      <c r="F23"/>
      <c r="G23"/>
    </row>
    <row r="24" spans="1:7" ht="12.75" customHeight="1">
      <c r="A24"/>
      <c r="B24"/>
      <c r="C24"/>
      <c r="D24"/>
      <c r="E24"/>
      <c r="F24"/>
      <c r="G24"/>
    </row>
    <row r="25" spans="1:7" ht="12.75" customHeight="1">
      <c r="A25"/>
      <c r="B25"/>
      <c r="C25"/>
      <c r="D25"/>
      <c r="E25"/>
      <c r="F25"/>
      <c r="G25"/>
    </row>
    <row r="26" spans="1:7" ht="12.75" customHeight="1">
      <c r="A26"/>
      <c r="B26"/>
      <c r="C26"/>
      <c r="D26"/>
      <c r="E26"/>
      <c r="F26"/>
      <c r="G26"/>
    </row>
    <row r="27" spans="1:7" ht="12.75" customHeight="1">
      <c r="A27"/>
      <c r="B27"/>
      <c r="C27"/>
      <c r="D27"/>
      <c r="E27"/>
      <c r="F27"/>
      <c r="G27"/>
    </row>
    <row r="28" spans="1:7" ht="12.75" customHeight="1">
      <c r="A28"/>
      <c r="B28"/>
      <c r="C28"/>
      <c r="D28"/>
      <c r="E28"/>
      <c r="F28"/>
      <c r="G28"/>
    </row>
    <row r="29" spans="1:7" ht="12.75" customHeight="1">
      <c r="A29"/>
      <c r="B29"/>
      <c r="C29"/>
      <c r="D29"/>
      <c r="E29"/>
      <c r="F29"/>
      <c r="G29"/>
    </row>
    <row r="30" spans="1:7" ht="12.75" customHeight="1">
      <c r="A30"/>
      <c r="B30"/>
      <c r="C30"/>
      <c r="D30"/>
      <c r="E30"/>
      <c r="F30"/>
      <c r="G30"/>
    </row>
    <row r="31" spans="1:7" ht="12.75" customHeight="1">
      <c r="A31"/>
      <c r="B31"/>
      <c r="C31"/>
      <c r="G31" s="16"/>
    </row>
  </sheetData>
  <sheetProtection formatCells="0" formatColumns="0" formatRows="0"/>
  <mergeCells count="7">
    <mergeCell ref="A2:G2"/>
    <mergeCell ref="A4:D4"/>
    <mergeCell ref="A5:C5"/>
    <mergeCell ref="D5:D6"/>
    <mergeCell ref="E5:E6"/>
    <mergeCell ref="F5:F6"/>
    <mergeCell ref="G5:G6"/>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IU29"/>
  <sheetViews>
    <sheetView showGridLines="0" showZeros="0" workbookViewId="0" topLeftCell="A1">
      <selection activeCell="F19" sqref="F19"/>
    </sheetView>
  </sheetViews>
  <sheetFormatPr defaultColWidth="6.875" defaultRowHeight="12.75" customHeight="1"/>
  <cols>
    <col min="1" max="18" width="8.125" style="17" customWidth="1"/>
    <col min="19" max="255" width="6.875" style="17" customWidth="1"/>
    <col min="256" max="16384" width="6.875" style="17" customWidth="1"/>
  </cols>
  <sheetData>
    <row r="1" spans="18:255" ht="12.75" customHeight="1">
      <c r="R1" s="18" t="s">
        <v>313</v>
      </c>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5.5" customHeight="1">
      <c r="A2" s="134" t="s">
        <v>314</v>
      </c>
      <c r="B2" s="134"/>
      <c r="C2" s="134"/>
      <c r="D2" s="134"/>
      <c r="E2" s="134"/>
      <c r="F2" s="134"/>
      <c r="G2" s="134"/>
      <c r="H2" s="134"/>
      <c r="I2" s="134"/>
      <c r="J2" s="134"/>
      <c r="K2" s="134"/>
      <c r="L2" s="134"/>
      <c r="M2" s="134"/>
      <c r="N2" s="134"/>
      <c r="O2" s="134"/>
      <c r="P2" s="134"/>
      <c r="Q2" s="134"/>
      <c r="R2" s="134"/>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8:255" ht="12.75" customHeight="1">
      <c r="R3" s="18"/>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2.75" customHeight="1">
      <c r="A4" s="135" t="s">
        <v>446</v>
      </c>
      <c r="B4" s="136"/>
      <c r="C4" s="136"/>
      <c r="D4" s="136"/>
      <c r="R4" s="30" t="s">
        <v>8</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3.75" customHeight="1">
      <c r="A5" s="25" t="s">
        <v>315</v>
      </c>
      <c r="B5" s="25" t="s">
        <v>11</v>
      </c>
      <c r="C5" s="21" t="s">
        <v>276</v>
      </c>
      <c r="D5" s="25" t="s">
        <v>316</v>
      </c>
      <c r="E5" s="22" t="s">
        <v>317</v>
      </c>
      <c r="F5" s="25" t="s">
        <v>318</v>
      </c>
      <c r="G5" s="25" t="s">
        <v>319</v>
      </c>
      <c r="H5" s="25" t="s">
        <v>320</v>
      </c>
      <c r="I5" s="25" t="s">
        <v>321</v>
      </c>
      <c r="J5" s="25" t="s">
        <v>322</v>
      </c>
      <c r="K5" s="25" t="s">
        <v>323</v>
      </c>
      <c r="L5" s="25" t="s">
        <v>324</v>
      </c>
      <c r="M5" s="25" t="s">
        <v>325</v>
      </c>
      <c r="N5" s="25" t="s">
        <v>326</v>
      </c>
      <c r="O5" s="25" t="s">
        <v>327</v>
      </c>
      <c r="P5" s="25" t="s">
        <v>328</v>
      </c>
      <c r="Q5" s="25" t="s">
        <v>329</v>
      </c>
      <c r="R5" s="25" t="s">
        <v>330</v>
      </c>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16" customFormat="1" ht="18.75" customHeight="1">
      <c r="A6" s="32"/>
      <c r="B6" s="33" t="s">
        <v>83</v>
      </c>
      <c r="C6" s="28">
        <f aca="true" t="shared" si="0" ref="C6:R6">C7+C9+C12+C14+C16</f>
        <v>43.660000000000004</v>
      </c>
      <c r="D6" s="28">
        <f t="shared" si="0"/>
        <v>0</v>
      </c>
      <c r="E6" s="28">
        <f t="shared" si="0"/>
        <v>0</v>
      </c>
      <c r="F6" s="28">
        <f t="shared" si="0"/>
        <v>0</v>
      </c>
      <c r="G6" s="28">
        <f t="shared" si="0"/>
        <v>0</v>
      </c>
      <c r="H6" s="28">
        <f t="shared" si="0"/>
        <v>43.660000000000004</v>
      </c>
      <c r="I6" s="28">
        <f t="shared" si="0"/>
        <v>0</v>
      </c>
      <c r="J6" s="28">
        <f t="shared" si="0"/>
        <v>0</v>
      </c>
      <c r="K6" s="28">
        <f t="shared" si="0"/>
        <v>0</v>
      </c>
      <c r="L6" s="28">
        <f t="shared" si="0"/>
        <v>0</v>
      </c>
      <c r="M6" s="28">
        <f t="shared" si="0"/>
        <v>0</v>
      </c>
      <c r="N6" s="28">
        <f t="shared" si="0"/>
        <v>0</v>
      </c>
      <c r="O6" s="28">
        <f t="shared" si="0"/>
        <v>0</v>
      </c>
      <c r="P6" s="28">
        <f t="shared" si="0"/>
        <v>0</v>
      </c>
      <c r="Q6" s="28">
        <f t="shared" si="0"/>
        <v>0</v>
      </c>
      <c r="R6" s="28">
        <f t="shared" si="0"/>
        <v>0</v>
      </c>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ht="18.75" customHeight="1">
      <c r="A7" s="32" t="s">
        <v>84</v>
      </c>
      <c r="B7" s="33" t="s">
        <v>85</v>
      </c>
      <c r="C7" s="28">
        <f aca="true" t="shared" si="1" ref="C7:R7">C8</f>
        <v>0.25</v>
      </c>
      <c r="D7" s="28">
        <f t="shared" si="1"/>
        <v>0</v>
      </c>
      <c r="E7" s="28">
        <f t="shared" si="1"/>
        <v>0</v>
      </c>
      <c r="F7" s="28">
        <f t="shared" si="1"/>
        <v>0</v>
      </c>
      <c r="G7" s="28">
        <f t="shared" si="1"/>
        <v>0</v>
      </c>
      <c r="H7" s="28">
        <f t="shared" si="1"/>
        <v>0.25</v>
      </c>
      <c r="I7" s="28">
        <f t="shared" si="1"/>
        <v>0</v>
      </c>
      <c r="J7" s="28">
        <f t="shared" si="1"/>
        <v>0</v>
      </c>
      <c r="K7" s="28">
        <f t="shared" si="1"/>
        <v>0</v>
      </c>
      <c r="L7" s="28">
        <f t="shared" si="1"/>
        <v>0</v>
      </c>
      <c r="M7" s="28">
        <f t="shared" si="1"/>
        <v>0</v>
      </c>
      <c r="N7" s="28">
        <f t="shared" si="1"/>
        <v>0</v>
      </c>
      <c r="O7" s="28">
        <f t="shared" si="1"/>
        <v>0</v>
      </c>
      <c r="P7" s="28">
        <f t="shared" si="1"/>
        <v>0</v>
      </c>
      <c r="Q7" s="28">
        <f t="shared" si="1"/>
        <v>0</v>
      </c>
      <c r="R7" s="28">
        <f t="shared" si="1"/>
        <v>0</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18.75" customHeight="1">
      <c r="A8" s="32" t="s">
        <v>89</v>
      </c>
      <c r="B8" s="33" t="s">
        <v>87</v>
      </c>
      <c r="C8" s="28">
        <v>0.25</v>
      </c>
      <c r="D8" s="28">
        <v>0</v>
      </c>
      <c r="E8" s="28">
        <v>0</v>
      </c>
      <c r="F8" s="28">
        <v>0</v>
      </c>
      <c r="G8" s="28">
        <v>0</v>
      </c>
      <c r="H8" s="28">
        <v>0.25</v>
      </c>
      <c r="I8" s="28">
        <v>0</v>
      </c>
      <c r="J8" s="28">
        <v>0</v>
      </c>
      <c r="K8" s="28">
        <v>0</v>
      </c>
      <c r="L8" s="28">
        <v>0</v>
      </c>
      <c r="M8" s="28">
        <v>0</v>
      </c>
      <c r="N8" s="28">
        <v>0</v>
      </c>
      <c r="O8" s="28">
        <v>0</v>
      </c>
      <c r="P8" s="28">
        <v>0</v>
      </c>
      <c r="Q8" s="28">
        <v>0</v>
      </c>
      <c r="R8" s="28">
        <v>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ht="18.75" customHeight="1">
      <c r="A9" s="32" t="s">
        <v>92</v>
      </c>
      <c r="B9" s="33" t="s">
        <v>93</v>
      </c>
      <c r="C9" s="28">
        <f aca="true" t="shared" si="2" ref="C9:R9">SUM(C10:C11)</f>
        <v>5.3</v>
      </c>
      <c r="D9" s="28">
        <f t="shared" si="2"/>
        <v>0</v>
      </c>
      <c r="E9" s="28">
        <f t="shared" si="2"/>
        <v>0</v>
      </c>
      <c r="F9" s="28">
        <f t="shared" si="2"/>
        <v>0</v>
      </c>
      <c r="G9" s="28">
        <f t="shared" si="2"/>
        <v>0</v>
      </c>
      <c r="H9" s="28">
        <f t="shared" si="2"/>
        <v>5.3</v>
      </c>
      <c r="I9" s="28">
        <f t="shared" si="2"/>
        <v>0</v>
      </c>
      <c r="J9" s="28">
        <f t="shared" si="2"/>
        <v>0</v>
      </c>
      <c r="K9" s="28">
        <f t="shared" si="2"/>
        <v>0</v>
      </c>
      <c r="L9" s="28">
        <f t="shared" si="2"/>
        <v>0</v>
      </c>
      <c r="M9" s="28">
        <f t="shared" si="2"/>
        <v>0</v>
      </c>
      <c r="N9" s="28">
        <f t="shared" si="2"/>
        <v>0</v>
      </c>
      <c r="O9" s="28">
        <f t="shared" si="2"/>
        <v>0</v>
      </c>
      <c r="P9" s="28">
        <f t="shared" si="2"/>
        <v>0</v>
      </c>
      <c r="Q9" s="28">
        <f t="shared" si="2"/>
        <v>0</v>
      </c>
      <c r="R9" s="28">
        <f t="shared" si="2"/>
        <v>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8.75" customHeight="1">
      <c r="A10" s="32" t="s">
        <v>97</v>
      </c>
      <c r="B10" s="33" t="s">
        <v>95</v>
      </c>
      <c r="C10" s="28">
        <v>5</v>
      </c>
      <c r="D10" s="28">
        <v>0</v>
      </c>
      <c r="E10" s="28">
        <v>0</v>
      </c>
      <c r="F10" s="28">
        <v>0</v>
      </c>
      <c r="G10" s="28">
        <v>0</v>
      </c>
      <c r="H10" s="28">
        <v>5</v>
      </c>
      <c r="I10" s="28">
        <v>0</v>
      </c>
      <c r="J10" s="28">
        <v>0</v>
      </c>
      <c r="K10" s="28">
        <v>0</v>
      </c>
      <c r="L10" s="28">
        <v>0</v>
      </c>
      <c r="M10" s="28">
        <v>0</v>
      </c>
      <c r="N10" s="28">
        <v>0</v>
      </c>
      <c r="O10" s="28">
        <v>0</v>
      </c>
      <c r="P10" s="28">
        <v>0</v>
      </c>
      <c r="Q10" s="28">
        <v>0</v>
      </c>
      <c r="R10" s="28">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customHeight="1">
      <c r="A11" s="32" t="s">
        <v>102</v>
      </c>
      <c r="B11" s="33" t="s">
        <v>101</v>
      </c>
      <c r="C11" s="28">
        <v>0.3</v>
      </c>
      <c r="D11" s="28">
        <v>0</v>
      </c>
      <c r="E11" s="28">
        <v>0</v>
      </c>
      <c r="F11" s="28">
        <v>0</v>
      </c>
      <c r="G11" s="28">
        <v>0</v>
      </c>
      <c r="H11" s="28">
        <v>0.3</v>
      </c>
      <c r="I11" s="28">
        <v>0</v>
      </c>
      <c r="J11" s="28">
        <v>0</v>
      </c>
      <c r="K11" s="28">
        <v>0</v>
      </c>
      <c r="L11" s="28">
        <v>0</v>
      </c>
      <c r="M11" s="28">
        <v>0</v>
      </c>
      <c r="N11" s="28">
        <v>0</v>
      </c>
      <c r="O11" s="28">
        <v>0</v>
      </c>
      <c r="P11" s="28">
        <v>0</v>
      </c>
      <c r="Q11" s="28">
        <v>0</v>
      </c>
      <c r="R11" s="28">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8.75" customHeight="1">
      <c r="A12" s="32" t="s">
        <v>107</v>
      </c>
      <c r="B12" s="33" t="s">
        <v>108</v>
      </c>
      <c r="C12" s="28">
        <f aca="true" t="shared" si="3" ref="C12:R12">C13</f>
        <v>2.22</v>
      </c>
      <c r="D12" s="28">
        <f t="shared" si="3"/>
        <v>0</v>
      </c>
      <c r="E12" s="28">
        <f t="shared" si="3"/>
        <v>0</v>
      </c>
      <c r="F12" s="28">
        <f t="shared" si="3"/>
        <v>0</v>
      </c>
      <c r="G12" s="28">
        <f t="shared" si="3"/>
        <v>0</v>
      </c>
      <c r="H12" s="28">
        <f t="shared" si="3"/>
        <v>2.22</v>
      </c>
      <c r="I12" s="28">
        <f t="shared" si="3"/>
        <v>0</v>
      </c>
      <c r="J12" s="28">
        <f t="shared" si="3"/>
        <v>0</v>
      </c>
      <c r="K12" s="28">
        <f t="shared" si="3"/>
        <v>0</v>
      </c>
      <c r="L12" s="28">
        <f t="shared" si="3"/>
        <v>0</v>
      </c>
      <c r="M12" s="28">
        <f t="shared" si="3"/>
        <v>0</v>
      </c>
      <c r="N12" s="28">
        <f t="shared" si="3"/>
        <v>0</v>
      </c>
      <c r="O12" s="28">
        <f t="shared" si="3"/>
        <v>0</v>
      </c>
      <c r="P12" s="28">
        <f t="shared" si="3"/>
        <v>0</v>
      </c>
      <c r="Q12" s="28">
        <f t="shared" si="3"/>
        <v>0</v>
      </c>
      <c r="R12" s="28">
        <f t="shared" si="3"/>
        <v>0</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8.75" customHeight="1">
      <c r="A13" s="32" t="s">
        <v>112</v>
      </c>
      <c r="B13" s="33" t="s">
        <v>110</v>
      </c>
      <c r="C13" s="28">
        <v>2.22</v>
      </c>
      <c r="D13" s="28">
        <v>0</v>
      </c>
      <c r="E13" s="28">
        <v>0</v>
      </c>
      <c r="F13" s="28">
        <v>0</v>
      </c>
      <c r="G13" s="28">
        <v>0</v>
      </c>
      <c r="H13" s="28">
        <v>2.22</v>
      </c>
      <c r="I13" s="28">
        <v>0</v>
      </c>
      <c r="J13" s="28">
        <v>0</v>
      </c>
      <c r="K13" s="28">
        <v>0</v>
      </c>
      <c r="L13" s="28">
        <v>0</v>
      </c>
      <c r="M13" s="28">
        <v>0</v>
      </c>
      <c r="N13" s="28">
        <v>0</v>
      </c>
      <c r="O13" s="28">
        <v>0</v>
      </c>
      <c r="P13" s="28">
        <v>0</v>
      </c>
      <c r="Q13" s="28">
        <v>0</v>
      </c>
      <c r="R13" s="28">
        <v>0</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255" ht="18.75" customHeight="1">
      <c r="A14" s="32" t="s">
        <v>117</v>
      </c>
      <c r="B14" s="33" t="s">
        <v>118</v>
      </c>
      <c r="C14" s="28">
        <f aca="true" t="shared" si="4" ref="C14:R14">C15</f>
        <v>33.52</v>
      </c>
      <c r="D14" s="28">
        <f t="shared" si="4"/>
        <v>0</v>
      </c>
      <c r="E14" s="28">
        <f t="shared" si="4"/>
        <v>0</v>
      </c>
      <c r="F14" s="28">
        <f t="shared" si="4"/>
        <v>0</v>
      </c>
      <c r="G14" s="28">
        <f t="shared" si="4"/>
        <v>0</v>
      </c>
      <c r="H14" s="28">
        <f t="shared" si="4"/>
        <v>33.52</v>
      </c>
      <c r="I14" s="28">
        <f t="shared" si="4"/>
        <v>0</v>
      </c>
      <c r="J14" s="28">
        <f t="shared" si="4"/>
        <v>0</v>
      </c>
      <c r="K14" s="28">
        <f t="shared" si="4"/>
        <v>0</v>
      </c>
      <c r="L14" s="28">
        <f t="shared" si="4"/>
        <v>0</v>
      </c>
      <c r="M14" s="28">
        <f t="shared" si="4"/>
        <v>0</v>
      </c>
      <c r="N14" s="28">
        <f t="shared" si="4"/>
        <v>0</v>
      </c>
      <c r="O14" s="28">
        <f t="shared" si="4"/>
        <v>0</v>
      </c>
      <c r="P14" s="28">
        <f t="shared" si="4"/>
        <v>0</v>
      </c>
      <c r="Q14" s="28">
        <f t="shared" si="4"/>
        <v>0</v>
      </c>
      <c r="R14" s="28">
        <f t="shared" si="4"/>
        <v>0</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row>
    <row r="15" spans="1:255" ht="18.75" customHeight="1">
      <c r="A15" s="32" t="s">
        <v>122</v>
      </c>
      <c r="B15" s="33" t="s">
        <v>120</v>
      </c>
      <c r="C15" s="28">
        <v>33.52</v>
      </c>
      <c r="D15" s="28">
        <v>0</v>
      </c>
      <c r="E15" s="28">
        <v>0</v>
      </c>
      <c r="F15" s="28">
        <v>0</v>
      </c>
      <c r="G15" s="28">
        <v>0</v>
      </c>
      <c r="H15" s="28">
        <v>33.52</v>
      </c>
      <c r="I15" s="28">
        <v>0</v>
      </c>
      <c r="J15" s="28">
        <v>0</v>
      </c>
      <c r="K15" s="28">
        <v>0</v>
      </c>
      <c r="L15" s="28">
        <v>0</v>
      </c>
      <c r="M15" s="28">
        <v>0</v>
      </c>
      <c r="N15" s="28">
        <v>0</v>
      </c>
      <c r="O15" s="28">
        <v>0</v>
      </c>
      <c r="P15" s="28">
        <v>0</v>
      </c>
      <c r="Q15" s="28">
        <v>0</v>
      </c>
      <c r="R15" s="28">
        <v>0</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8.75" customHeight="1">
      <c r="A16" s="32" t="s">
        <v>126</v>
      </c>
      <c r="B16" s="33" t="s">
        <v>127</v>
      </c>
      <c r="C16" s="28">
        <f aca="true" t="shared" si="5" ref="C16:R16">C17</f>
        <v>2.37</v>
      </c>
      <c r="D16" s="28">
        <f t="shared" si="5"/>
        <v>0</v>
      </c>
      <c r="E16" s="28">
        <f t="shared" si="5"/>
        <v>0</v>
      </c>
      <c r="F16" s="28">
        <f t="shared" si="5"/>
        <v>0</v>
      </c>
      <c r="G16" s="28">
        <f t="shared" si="5"/>
        <v>0</v>
      </c>
      <c r="H16" s="28">
        <f t="shared" si="5"/>
        <v>2.37</v>
      </c>
      <c r="I16" s="28">
        <f t="shared" si="5"/>
        <v>0</v>
      </c>
      <c r="J16" s="28">
        <f t="shared" si="5"/>
        <v>0</v>
      </c>
      <c r="K16" s="28">
        <f t="shared" si="5"/>
        <v>0</v>
      </c>
      <c r="L16" s="28">
        <f t="shared" si="5"/>
        <v>0</v>
      </c>
      <c r="M16" s="28">
        <f t="shared" si="5"/>
        <v>0</v>
      </c>
      <c r="N16" s="28">
        <f t="shared" si="5"/>
        <v>0</v>
      </c>
      <c r="O16" s="28">
        <f t="shared" si="5"/>
        <v>0</v>
      </c>
      <c r="P16" s="28">
        <f t="shared" si="5"/>
        <v>0</v>
      </c>
      <c r="Q16" s="28">
        <f t="shared" si="5"/>
        <v>0</v>
      </c>
      <c r="R16" s="28">
        <f t="shared" si="5"/>
        <v>0</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row>
    <row r="17" spans="1:255" ht="18.75" customHeight="1">
      <c r="A17" s="32" t="s">
        <v>130</v>
      </c>
      <c r="B17" s="33" t="s">
        <v>128</v>
      </c>
      <c r="C17" s="28">
        <v>2.37</v>
      </c>
      <c r="D17" s="28">
        <v>0</v>
      </c>
      <c r="E17" s="28">
        <v>0</v>
      </c>
      <c r="F17" s="28">
        <v>0</v>
      </c>
      <c r="G17" s="28">
        <v>0</v>
      </c>
      <c r="H17" s="28">
        <v>2.37</v>
      </c>
      <c r="I17" s="28">
        <v>0</v>
      </c>
      <c r="J17" s="28">
        <v>0</v>
      </c>
      <c r="K17" s="28">
        <v>0</v>
      </c>
      <c r="L17" s="28">
        <v>0</v>
      </c>
      <c r="M17" s="28">
        <v>0</v>
      </c>
      <c r="N17" s="28">
        <v>0</v>
      </c>
      <c r="O17" s="28">
        <v>0</v>
      </c>
      <c r="P17" s="28">
        <v>0</v>
      </c>
      <c r="Q17" s="28">
        <v>0</v>
      </c>
      <c r="R17" s="28">
        <v>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row>
    <row r="18" spans="1:255" ht="18.75" customHeight="1">
      <c r="A18"/>
      <c r="B18"/>
      <c r="C18"/>
      <c r="D18"/>
      <c r="E18" s="16"/>
      <c r="F18" s="16"/>
      <c r="G18" s="16"/>
      <c r="H18" s="16"/>
      <c r="I18" s="16"/>
      <c r="J18" s="16"/>
      <c r="K18" s="16"/>
      <c r="L18" s="16"/>
      <c r="M18" s="16"/>
      <c r="N18" s="16"/>
      <c r="O18" s="16"/>
      <c r="P18" s="16"/>
      <c r="Q18" s="16"/>
      <c r="R18" s="16"/>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18.75" customHeight="1">
      <c r="A19"/>
      <c r="B19"/>
      <c r="C19"/>
      <c r="D19"/>
      <c r="E19" s="16"/>
      <c r="F19" s="16"/>
      <c r="G19" s="16"/>
      <c r="H19" s="16"/>
      <c r="I19" s="16"/>
      <c r="J19" s="16"/>
      <c r="K19" s="16"/>
      <c r="L19" s="16"/>
      <c r="M19" s="16"/>
      <c r="N19" s="16"/>
      <c r="O19" s="16"/>
      <c r="P19" s="16"/>
      <c r="Q19" s="16"/>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12.75" customHeight="1">
      <c r="A20"/>
      <c r="B20"/>
      <c r="C20"/>
      <c r="D20"/>
      <c r="E20" s="16"/>
      <c r="F20" s="16"/>
      <c r="G20" s="16"/>
      <c r="H20" s="16"/>
      <c r="I20" s="16"/>
      <c r="J20" s="16"/>
      <c r="K20" s="16"/>
      <c r="L20" s="16"/>
      <c r="M20" s="16"/>
      <c r="N20" s="16"/>
      <c r="O20" s="16"/>
      <c r="P20" s="16"/>
      <c r="Q20" s="16"/>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row r="21" spans="1:255"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row>
    <row r="22" spans="1:255"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row>
    <row r="23" spans="1:255"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255"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1:255"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255"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1:255"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255" ht="12.75" customHeight="1">
      <c r="A29"/>
      <c r="B29"/>
      <c r="C29"/>
      <c r="D29"/>
      <c r="R29" s="16"/>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sheetData>
  <sheetProtection formatCells="0" formatColumns="0" formatRows="0"/>
  <mergeCells count="2">
    <mergeCell ref="A2:R2"/>
    <mergeCell ref="A4:D4"/>
  </mergeCells>
  <printOptions horizontalCentered="1"/>
  <pageMargins left="0.3937007874015748" right="0.3937007874015748" top="0.3937007874015748" bottom="0.3937007874015748" header="0.5118110236220472" footer="0.5118110236220472"/>
  <pageSetup fitToHeight="1" fitToWidth="1" horizontalDpi="300" verticalDpi="300" orientation="landscape"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IS28"/>
  <sheetViews>
    <sheetView showGridLines="0" showZeros="0" workbookViewId="0" topLeftCell="A1">
      <selection activeCell="C26" sqref="C26"/>
    </sheetView>
  </sheetViews>
  <sheetFormatPr defaultColWidth="6.875" defaultRowHeight="12.75" customHeight="1"/>
  <cols>
    <col min="1" max="1" width="11.125" style="17" customWidth="1"/>
    <col min="2" max="2" width="27.00390625" style="17" customWidth="1"/>
    <col min="3" max="3" width="18.375" style="17" customWidth="1"/>
    <col min="4" max="4" width="21.75390625" style="17" customWidth="1"/>
    <col min="5" max="5" width="20.25390625" style="17" customWidth="1"/>
    <col min="6" max="253" width="6.875" style="17" customWidth="1"/>
    <col min="254" max="16384" width="6.875" style="17" customWidth="1"/>
  </cols>
  <sheetData>
    <row r="1" spans="4:253" ht="12.75" customHeight="1">
      <c r="D1" s="18"/>
      <c r="E1" s="18" t="s">
        <v>331</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134" t="s">
        <v>332</v>
      </c>
      <c r="B2" s="134"/>
      <c r="C2" s="134"/>
      <c r="D2" s="134"/>
      <c r="E2" s="13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19" t="s">
        <v>7</v>
      </c>
      <c r="B4" s="20" t="s">
        <v>447</v>
      </c>
      <c r="D4" s="30"/>
      <c r="E4" s="18" t="s">
        <v>8</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138" t="s">
        <v>333</v>
      </c>
      <c r="B5" s="140"/>
      <c r="C5" s="138" t="s">
        <v>334</v>
      </c>
      <c r="D5" s="141"/>
      <c r="E5" s="140"/>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3" t="s">
        <v>78</v>
      </c>
      <c r="B6" s="24" t="s">
        <v>79</v>
      </c>
      <c r="C6" s="22" t="s">
        <v>276</v>
      </c>
      <c r="D6" s="25" t="s">
        <v>81</v>
      </c>
      <c r="E6" s="26" t="s">
        <v>82</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6" customFormat="1" ht="18.75" customHeight="1">
      <c r="A7" s="31"/>
      <c r="B7" s="31" t="s">
        <v>83</v>
      </c>
      <c r="C7" s="28">
        <f>C8+C18</f>
        <v>43.660000000000004</v>
      </c>
      <c r="D7" s="28">
        <f>D8+D18</f>
        <v>34.06</v>
      </c>
      <c r="E7" s="29">
        <f>E8+E18</f>
        <v>9.6</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31">
        <v>301</v>
      </c>
      <c r="B8" s="31" t="s">
        <v>141</v>
      </c>
      <c r="C8" s="28">
        <f>SUM(C9:C17)</f>
        <v>30.770000000000003</v>
      </c>
      <c r="D8" s="28">
        <f>SUM(D9:D17)</f>
        <v>30.770000000000003</v>
      </c>
      <c r="E8" s="29">
        <f>SUM(E9:E17)</f>
        <v>0</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31">
        <v>30101</v>
      </c>
      <c r="B9" s="31" t="s">
        <v>335</v>
      </c>
      <c r="C9" s="28">
        <v>12.48</v>
      </c>
      <c r="D9" s="28">
        <v>12.48</v>
      </c>
      <c r="E9" s="29">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31">
        <v>30102</v>
      </c>
      <c r="B10" s="31" t="s">
        <v>336</v>
      </c>
      <c r="C10" s="28">
        <v>7.36</v>
      </c>
      <c r="D10" s="28">
        <v>7.36</v>
      </c>
      <c r="E10" s="29">
        <v>0</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18.75" customHeight="1">
      <c r="A11" s="31">
        <v>30103</v>
      </c>
      <c r="B11" s="31" t="s">
        <v>337</v>
      </c>
      <c r="C11" s="28">
        <v>1.04</v>
      </c>
      <c r="D11" s="28">
        <v>1.04</v>
      </c>
      <c r="E11" s="29">
        <v>0</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18.75" customHeight="1">
      <c r="A12" s="31">
        <v>30108</v>
      </c>
      <c r="B12" s="31" t="s">
        <v>338</v>
      </c>
      <c r="C12" s="28">
        <v>3.33</v>
      </c>
      <c r="D12" s="28">
        <v>3.33</v>
      </c>
      <c r="E12" s="29">
        <v>0</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18.75" customHeight="1">
      <c r="A13" s="31">
        <v>30109</v>
      </c>
      <c r="B13" s="31" t="s">
        <v>339</v>
      </c>
      <c r="C13" s="28">
        <v>1.67</v>
      </c>
      <c r="D13" s="28">
        <v>1.67</v>
      </c>
      <c r="E13" s="29">
        <v>0</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18.75" customHeight="1">
      <c r="A14" s="31">
        <v>30110</v>
      </c>
      <c r="B14" s="31" t="s">
        <v>340</v>
      </c>
      <c r="C14" s="28">
        <v>1.58</v>
      </c>
      <c r="D14" s="28">
        <v>1.58</v>
      </c>
      <c r="E14" s="29">
        <v>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18.75" customHeight="1">
      <c r="A15" s="31">
        <v>30111</v>
      </c>
      <c r="B15" s="31" t="s">
        <v>341</v>
      </c>
      <c r="C15" s="28">
        <v>0.62</v>
      </c>
      <c r="D15" s="28">
        <v>0.62</v>
      </c>
      <c r="E15" s="29">
        <v>0</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18.75" customHeight="1">
      <c r="A16" s="31">
        <v>30112</v>
      </c>
      <c r="B16" s="31" t="s">
        <v>342</v>
      </c>
      <c r="C16" s="28">
        <v>0.32</v>
      </c>
      <c r="D16" s="28">
        <v>0.32</v>
      </c>
      <c r="E16" s="29">
        <v>0</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s="31">
        <v>30113</v>
      </c>
      <c r="B17" s="31" t="s">
        <v>343</v>
      </c>
      <c r="C17" s="28">
        <v>2.37</v>
      </c>
      <c r="D17" s="28">
        <v>2.37</v>
      </c>
      <c r="E17" s="29">
        <v>0</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s="31">
        <v>302</v>
      </c>
      <c r="B18" s="31" t="s">
        <v>154</v>
      </c>
      <c r="C18" s="28">
        <f>SUM(C19:C23)</f>
        <v>12.89</v>
      </c>
      <c r="D18" s="28">
        <f>SUM(D19:D23)</f>
        <v>3.29</v>
      </c>
      <c r="E18" s="29">
        <f>SUM(E19:E23)</f>
        <v>9.6</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8.75" customHeight="1">
      <c r="A19" s="31">
        <v>30217</v>
      </c>
      <c r="B19" s="31" t="s">
        <v>344</v>
      </c>
      <c r="C19" s="28">
        <v>0.36</v>
      </c>
      <c r="D19" s="28">
        <v>0.36</v>
      </c>
      <c r="E19" s="29">
        <v>0</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8.75" customHeight="1">
      <c r="A20" s="31">
        <v>30228</v>
      </c>
      <c r="B20" s="31" t="s">
        <v>345</v>
      </c>
      <c r="C20" s="28">
        <v>0.25</v>
      </c>
      <c r="D20" s="28">
        <v>0.25</v>
      </c>
      <c r="E20" s="29">
        <v>0</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8.75" customHeight="1">
      <c r="A21" s="31">
        <v>30229</v>
      </c>
      <c r="B21" s="31" t="s">
        <v>346</v>
      </c>
      <c r="C21" s="28">
        <v>0.25</v>
      </c>
      <c r="D21" s="28">
        <v>0.25</v>
      </c>
      <c r="E21" s="29">
        <v>0</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18.75" customHeight="1">
      <c r="A22" s="31">
        <v>30239</v>
      </c>
      <c r="B22" s="31" t="s">
        <v>347</v>
      </c>
      <c r="C22" s="28">
        <v>1.98</v>
      </c>
      <c r="D22" s="28">
        <v>1.98</v>
      </c>
      <c r="E22" s="29">
        <v>0</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18.75" customHeight="1">
      <c r="A23" s="31">
        <v>30299</v>
      </c>
      <c r="B23" s="31" t="s">
        <v>348</v>
      </c>
      <c r="C23" s="28">
        <v>10.05</v>
      </c>
      <c r="D23" s="28">
        <v>0.45</v>
      </c>
      <c r="E23" s="29">
        <v>9.6</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18.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18.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18.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18.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18.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sheetData>
  <sheetProtection formatCells="0" formatColumns="0" formatRows="0"/>
  <mergeCells count="3">
    <mergeCell ref="A2:E2"/>
    <mergeCell ref="A5:B5"/>
    <mergeCell ref="C5:E5"/>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90" r:id="rId1"/>
</worksheet>
</file>

<file path=xl/worksheets/sheet15.xml><?xml version="1.0" encoding="utf-8"?>
<worksheet xmlns="http://schemas.openxmlformats.org/spreadsheetml/2006/main" xmlns:r="http://schemas.openxmlformats.org/officeDocument/2006/relationships">
  <sheetPr>
    <pageSetUpPr fitToPage="1"/>
  </sheetPr>
  <dimension ref="A1:IS21"/>
  <sheetViews>
    <sheetView showGridLines="0" showZeros="0" workbookViewId="0" topLeftCell="A1">
      <selection activeCell="C21" sqref="C21"/>
    </sheetView>
  </sheetViews>
  <sheetFormatPr defaultColWidth="6.875" defaultRowHeight="12.75" customHeight="1"/>
  <cols>
    <col min="1" max="1" width="11.125" style="17" customWidth="1"/>
    <col min="2" max="2" width="22.875" style="17" customWidth="1"/>
    <col min="3" max="3" width="19.125" style="17" customWidth="1"/>
    <col min="4" max="4" width="20.50390625" style="17" customWidth="1"/>
    <col min="5" max="5" width="16.125" style="17" customWidth="1"/>
    <col min="6" max="253" width="6.875" style="17" customWidth="1"/>
    <col min="254" max="16384" width="6.875" style="17" customWidth="1"/>
  </cols>
  <sheetData>
    <row r="1" spans="4:253" ht="12.75" customHeight="1">
      <c r="D1" s="18"/>
      <c r="E1" s="18" t="s">
        <v>349</v>
      </c>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25.5" customHeight="1">
      <c r="A2" s="134" t="s">
        <v>350</v>
      </c>
      <c r="B2" s="134"/>
      <c r="C2" s="134"/>
      <c r="D2" s="134"/>
      <c r="E2" s="13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12.75" customHeight="1">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2.75" customHeight="1">
      <c r="A4" s="19" t="s">
        <v>7</v>
      </c>
      <c r="B4" s="20" t="s">
        <v>447</v>
      </c>
      <c r="D4" s="18"/>
      <c r="E4" s="18" t="s">
        <v>8</v>
      </c>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25.5" customHeight="1">
      <c r="A5" s="138" t="s">
        <v>351</v>
      </c>
      <c r="B5" s="140"/>
      <c r="C5" s="138" t="s">
        <v>334</v>
      </c>
      <c r="D5" s="141"/>
      <c r="E5" s="140"/>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25.5" customHeight="1">
      <c r="A6" s="23" t="s">
        <v>78</v>
      </c>
      <c r="B6" s="24" t="s">
        <v>79</v>
      </c>
      <c r="C6" s="22" t="s">
        <v>276</v>
      </c>
      <c r="D6" s="25" t="s">
        <v>81</v>
      </c>
      <c r="E6" s="26" t="s">
        <v>82</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s="16" customFormat="1" ht="18.75" customHeight="1">
      <c r="A7" s="27"/>
      <c r="B7" s="27" t="s">
        <v>83</v>
      </c>
      <c r="C7" s="28">
        <f>C8</f>
        <v>43.66</v>
      </c>
      <c r="D7" s="28">
        <f>D8</f>
        <v>34.06</v>
      </c>
      <c r="E7" s="29">
        <f>E8</f>
        <v>9.6</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1:253" ht="18.75" customHeight="1">
      <c r="A8" s="27" t="s">
        <v>352</v>
      </c>
      <c r="B8" s="27" t="s">
        <v>353</v>
      </c>
      <c r="C8" s="28">
        <f>SUM(C9:C10)</f>
        <v>43.66</v>
      </c>
      <c r="D8" s="28">
        <f>SUM(D9:D10)</f>
        <v>34.06</v>
      </c>
      <c r="E8" s="29">
        <f>SUM(E9:E10)</f>
        <v>9.6</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18.75" customHeight="1">
      <c r="A9" s="27" t="s">
        <v>354</v>
      </c>
      <c r="B9" s="27" t="s">
        <v>355</v>
      </c>
      <c r="C9" s="28">
        <v>30.77</v>
      </c>
      <c r="D9" s="28">
        <v>30.77</v>
      </c>
      <c r="E9" s="29">
        <v>0</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18.75" customHeight="1">
      <c r="A10" s="27" t="s">
        <v>356</v>
      </c>
      <c r="B10" s="27" t="s">
        <v>357</v>
      </c>
      <c r="C10" s="28">
        <v>12.89</v>
      </c>
      <c r="D10" s="28">
        <v>3.29</v>
      </c>
      <c r="E10" s="29">
        <v>9.6</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2:253" ht="18.75" customHeight="1">
      <c r="B11" s="16"/>
      <c r="C11" s="16"/>
      <c r="D11" s="16"/>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2:253" ht="18.75" customHeight="1">
      <c r="B12" s="16"/>
      <c r="C12" s="16"/>
      <c r="D12" s="16"/>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2:253" ht="18.75" customHeight="1">
      <c r="B13" s="16"/>
      <c r="C13" s="16"/>
      <c r="D13" s="16"/>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2:253" ht="18.75" customHeight="1">
      <c r="B14" s="16"/>
      <c r="C14" s="16"/>
      <c r="D14" s="16"/>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2:253" ht="18.75" customHeight="1">
      <c r="B15" s="16"/>
      <c r="C15" s="16"/>
      <c r="D15" s="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2:253" ht="18.75" customHeight="1">
      <c r="B16" s="16"/>
      <c r="C16" s="16"/>
      <c r="D16" s="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18.75" customHeight="1">
      <c r="A17"/>
      <c r="B17" s="16"/>
      <c r="C17" s="16"/>
      <c r="D17" s="16"/>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18.75" customHeight="1">
      <c r="A18"/>
      <c r="C18" s="16"/>
      <c r="D18" s="16"/>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12.75" customHeight="1">
      <c r="A19"/>
      <c r="C19" s="16"/>
      <c r="D19" s="16"/>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12.75" customHeight="1">
      <c r="A20"/>
      <c r="C20" s="16"/>
      <c r="D20" s="16"/>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12.75" customHeight="1">
      <c r="A21"/>
      <c r="C21" s="16"/>
      <c r="D21" s="16"/>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sheetData>
  <sheetProtection formatCells="0" formatColumns="0" formatRows="0"/>
  <mergeCells count="3">
    <mergeCell ref="A2:E2"/>
    <mergeCell ref="A5:B5"/>
    <mergeCell ref="C5:E5"/>
  </mergeCells>
  <printOptions horizontalCentered="1"/>
  <pageMargins left="0.3937007874015747" right="0.3937007874015747" top="0.3937007874015747" bottom="0.3937007874015747" header="0.4999999924907534" footer="0.4999999924907534"/>
  <pageSetup fitToHeight="1" fitToWidth="1" horizontalDpi="300" verticalDpi="300" orientation="portrait" paperSize="9" scale="99" r:id="rId1"/>
</worksheet>
</file>

<file path=xl/worksheets/sheet16.xml><?xml version="1.0" encoding="utf-8"?>
<worksheet xmlns="http://schemas.openxmlformats.org/spreadsheetml/2006/main" xmlns:r="http://schemas.openxmlformats.org/officeDocument/2006/relationships">
  <sheetPr>
    <pageSetUpPr fitToPage="1"/>
  </sheetPr>
  <dimension ref="A1:N9"/>
  <sheetViews>
    <sheetView showGridLines="0" showZeros="0" workbookViewId="0" topLeftCell="A1">
      <selection activeCell="D15" sqref="D15"/>
    </sheetView>
  </sheetViews>
  <sheetFormatPr defaultColWidth="8.75390625" defaultRowHeight="14.25"/>
  <cols>
    <col min="1" max="1" width="23.125" style="0" customWidth="1"/>
    <col min="2" max="2" width="16.50390625" style="0" customWidth="1"/>
    <col min="3" max="10" width="8.75390625" style="0" customWidth="1"/>
    <col min="11" max="14" width="12.375" style="0" customWidth="1"/>
  </cols>
  <sheetData>
    <row r="1" ht="14.25" customHeight="1">
      <c r="N1" s="14" t="s">
        <v>358</v>
      </c>
    </row>
    <row r="2" spans="1:14" ht="25.5" customHeight="1">
      <c r="A2" s="129" t="s">
        <v>359</v>
      </c>
      <c r="B2" s="129"/>
      <c r="C2" s="129"/>
      <c r="D2" s="129"/>
      <c r="E2" s="129"/>
      <c r="F2" s="129"/>
      <c r="G2" s="129"/>
      <c r="H2" s="129"/>
      <c r="I2" s="129"/>
      <c r="J2" s="129"/>
      <c r="K2" s="129"/>
      <c r="L2" s="129"/>
      <c r="M2" s="129"/>
      <c r="N2" s="129"/>
    </row>
    <row r="3" ht="14.25" customHeight="1"/>
    <row r="4" spans="1:14" ht="14.25" customHeight="1">
      <c r="A4" s="9" t="s">
        <v>448</v>
      </c>
      <c r="N4" s="14" t="s">
        <v>8</v>
      </c>
    </row>
    <row r="5" spans="1:14" ht="26.25" customHeight="1">
      <c r="A5" s="127" t="s">
        <v>268</v>
      </c>
      <c r="B5" s="127" t="s">
        <v>360</v>
      </c>
      <c r="C5" s="130" t="s">
        <v>361</v>
      </c>
      <c r="D5" s="131"/>
      <c r="E5" s="131"/>
      <c r="F5" s="131"/>
      <c r="G5" s="131"/>
      <c r="H5" s="131"/>
      <c r="I5" s="131"/>
      <c r="J5" s="132"/>
      <c r="K5" s="127" t="s">
        <v>362</v>
      </c>
      <c r="L5" s="127" t="s">
        <v>363</v>
      </c>
      <c r="M5" s="130" t="s">
        <v>364</v>
      </c>
      <c r="N5" s="132"/>
    </row>
    <row r="6" spans="1:14" ht="28.5" customHeight="1">
      <c r="A6" s="133"/>
      <c r="B6" s="133"/>
      <c r="C6" s="127" t="s">
        <v>365</v>
      </c>
      <c r="D6" s="130" t="s">
        <v>366</v>
      </c>
      <c r="E6" s="131"/>
      <c r="F6" s="131"/>
      <c r="G6" s="131"/>
      <c r="H6" s="132"/>
      <c r="I6" s="130" t="s">
        <v>367</v>
      </c>
      <c r="J6" s="132"/>
      <c r="K6" s="133"/>
      <c r="L6" s="133"/>
      <c r="M6" s="127" t="s">
        <v>368</v>
      </c>
      <c r="N6" s="127" t="s">
        <v>369</v>
      </c>
    </row>
    <row r="7" spans="1:14" ht="33.75" customHeight="1">
      <c r="A7" s="128"/>
      <c r="B7" s="128"/>
      <c r="C7" s="128"/>
      <c r="D7" s="10" t="s">
        <v>370</v>
      </c>
      <c r="E7" s="10" t="s">
        <v>301</v>
      </c>
      <c r="F7" s="10" t="s">
        <v>277</v>
      </c>
      <c r="G7" s="10" t="s">
        <v>247</v>
      </c>
      <c r="H7" s="10" t="s">
        <v>299</v>
      </c>
      <c r="I7" s="10" t="s">
        <v>81</v>
      </c>
      <c r="J7" s="10" t="s">
        <v>82</v>
      </c>
      <c r="K7" s="128"/>
      <c r="L7" s="128"/>
      <c r="M7" s="128"/>
      <c r="N7" s="128"/>
    </row>
    <row r="8" spans="1:14" s="1" customFormat="1" ht="30" customHeight="1">
      <c r="A8" s="11" t="s">
        <v>83</v>
      </c>
      <c r="B8" s="11" t="s">
        <v>371</v>
      </c>
      <c r="C8" s="15">
        <f aca="true" t="shared" si="0" ref="C8:J8">C9</f>
        <v>43.66</v>
      </c>
      <c r="D8" s="15">
        <f t="shared" si="0"/>
        <v>43.66</v>
      </c>
      <c r="E8" s="15">
        <f t="shared" si="0"/>
        <v>0</v>
      </c>
      <c r="F8" s="15">
        <f t="shared" si="0"/>
        <v>0</v>
      </c>
      <c r="G8" s="15">
        <f t="shared" si="0"/>
        <v>0</v>
      </c>
      <c r="H8" s="15">
        <f t="shared" si="0"/>
        <v>0</v>
      </c>
      <c r="I8" s="15">
        <f t="shared" si="0"/>
        <v>34.06</v>
      </c>
      <c r="J8" s="15">
        <f t="shared" si="0"/>
        <v>9.6</v>
      </c>
      <c r="K8" s="13" t="s">
        <v>371</v>
      </c>
      <c r="L8" s="13" t="s">
        <v>371</v>
      </c>
      <c r="M8" s="13" t="s">
        <v>371</v>
      </c>
      <c r="N8" s="13" t="s">
        <v>371</v>
      </c>
    </row>
    <row r="9" spans="1:14" ht="30" customHeight="1">
      <c r="A9" s="11" t="s">
        <v>195</v>
      </c>
      <c r="B9" s="11" t="s">
        <v>195</v>
      </c>
      <c r="C9" s="15">
        <v>43.66</v>
      </c>
      <c r="D9" s="15">
        <v>43.66</v>
      </c>
      <c r="E9" s="15">
        <v>0</v>
      </c>
      <c r="F9" s="15">
        <v>0</v>
      </c>
      <c r="G9" s="15">
        <v>0</v>
      </c>
      <c r="H9" s="15">
        <v>0</v>
      </c>
      <c r="I9" s="15">
        <v>34.06</v>
      </c>
      <c r="J9" s="15">
        <v>9.6</v>
      </c>
      <c r="K9" s="13" t="s">
        <v>372</v>
      </c>
      <c r="L9" s="13" t="s">
        <v>373</v>
      </c>
      <c r="M9" s="13" t="s">
        <v>374</v>
      </c>
      <c r="N9" s="13" t="s">
        <v>375</v>
      </c>
    </row>
  </sheetData>
  <sheetProtection formatCells="0" formatColumns="0" formatRows="0"/>
  <mergeCells count="12">
    <mergeCell ref="K5:K7"/>
    <mergeCell ref="L5:L7"/>
    <mergeCell ref="M6:M7"/>
    <mergeCell ref="N6:N7"/>
    <mergeCell ref="A2:N2"/>
    <mergeCell ref="C5:J5"/>
    <mergeCell ref="M5:N5"/>
    <mergeCell ref="D6:H6"/>
    <mergeCell ref="I6:J6"/>
    <mergeCell ref="A5:A7"/>
    <mergeCell ref="B5:B7"/>
    <mergeCell ref="C6:C7"/>
  </mergeCells>
  <printOptions/>
  <pageMargins left="0.7480314960629921" right="0.7480314960629921" top="0.9842519685039371" bottom="0.9842519685039371" header="0.5118110236220472" footer="0.5118110236220472"/>
  <pageSetup fitToHeight="1" fitToWidth="1" horizontalDpi="1200" verticalDpi="1200" orientation="landscape"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8"/>
  <sheetViews>
    <sheetView showGridLines="0" showZeros="0" workbookViewId="0" topLeftCell="A1">
      <selection activeCell="I25" sqref="I25"/>
    </sheetView>
  </sheetViews>
  <sheetFormatPr defaultColWidth="8.75390625" defaultRowHeight="14.25"/>
  <cols>
    <col min="1" max="1" width="15.375" style="0" customWidth="1"/>
    <col min="2" max="2" width="18.625" style="0" customWidth="1"/>
    <col min="3" max="3" width="13.25390625" style="0" customWidth="1"/>
    <col min="4" max="9" width="18.75390625" style="0" customWidth="1"/>
  </cols>
  <sheetData>
    <row r="1" ht="14.25" customHeight="1">
      <c r="I1" s="14" t="s">
        <v>376</v>
      </c>
    </row>
    <row r="2" spans="1:9" ht="28.5" customHeight="1">
      <c r="A2" s="129" t="s">
        <v>377</v>
      </c>
      <c r="B2" s="129"/>
      <c r="C2" s="129"/>
      <c r="D2" s="129"/>
      <c r="E2" s="129"/>
      <c r="F2" s="129"/>
      <c r="G2" s="129"/>
      <c r="H2" s="129"/>
      <c r="I2" s="129"/>
    </row>
    <row r="3" ht="14.25" customHeight="1"/>
    <row r="4" spans="1:9" ht="14.25" customHeight="1">
      <c r="A4" s="9" t="s">
        <v>446</v>
      </c>
      <c r="I4" s="14" t="s">
        <v>8</v>
      </c>
    </row>
    <row r="5" spans="1:9" ht="29.25" customHeight="1">
      <c r="A5" s="10" t="s">
        <v>268</v>
      </c>
      <c r="B5" s="10" t="s">
        <v>269</v>
      </c>
      <c r="C5" s="10" t="s">
        <v>378</v>
      </c>
      <c r="D5" s="10" t="s">
        <v>379</v>
      </c>
      <c r="E5" s="10" t="s">
        <v>380</v>
      </c>
      <c r="F5" s="10" t="s">
        <v>381</v>
      </c>
      <c r="G5" s="10" t="s">
        <v>382</v>
      </c>
      <c r="H5" s="10" t="s">
        <v>383</v>
      </c>
      <c r="I5" s="10" t="s">
        <v>384</v>
      </c>
    </row>
    <row r="6" spans="1:9" s="1" customFormat="1" ht="21" customHeight="1">
      <c r="A6" s="11" t="s">
        <v>83</v>
      </c>
      <c r="B6" s="11" t="s">
        <v>371</v>
      </c>
      <c r="C6" s="12">
        <f>SUM(C7:C8)</f>
        <v>9.6</v>
      </c>
      <c r="D6" s="13" t="s">
        <v>371</v>
      </c>
      <c r="E6" s="13" t="s">
        <v>371</v>
      </c>
      <c r="F6" s="13" t="s">
        <v>371</v>
      </c>
      <c r="G6" s="13" t="s">
        <v>371</v>
      </c>
      <c r="H6" s="13" t="s">
        <v>371</v>
      </c>
      <c r="I6" s="13" t="s">
        <v>371</v>
      </c>
    </row>
    <row r="7" spans="1:9" ht="69.75" customHeight="1">
      <c r="A7" s="11" t="s">
        <v>195</v>
      </c>
      <c r="B7" s="11" t="s">
        <v>385</v>
      </c>
      <c r="C7" s="12">
        <v>1.1</v>
      </c>
      <c r="D7" s="13" t="s">
        <v>386</v>
      </c>
      <c r="E7" s="13" t="s">
        <v>387</v>
      </c>
      <c r="F7" s="13" t="s">
        <v>388</v>
      </c>
      <c r="G7" s="13" t="s">
        <v>389</v>
      </c>
      <c r="H7" s="13" t="s">
        <v>390</v>
      </c>
      <c r="I7" s="13" t="s">
        <v>391</v>
      </c>
    </row>
    <row r="8" spans="1:9" ht="82.5" customHeight="1">
      <c r="A8" s="11" t="s">
        <v>195</v>
      </c>
      <c r="B8" s="11" t="s">
        <v>312</v>
      </c>
      <c r="C8" s="12">
        <v>8.5</v>
      </c>
      <c r="D8" s="13" t="s">
        <v>386</v>
      </c>
      <c r="E8" s="13" t="s">
        <v>387</v>
      </c>
      <c r="F8" s="13" t="s">
        <v>388</v>
      </c>
      <c r="G8" s="13" t="s">
        <v>389</v>
      </c>
      <c r="H8" s="13" t="s">
        <v>390</v>
      </c>
      <c r="I8" s="13" t="s">
        <v>391</v>
      </c>
    </row>
    <row r="9" ht="21" customHeight="1"/>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sheetData>
  <sheetProtection formatCells="0" formatColumns="0" formatRows="0"/>
  <mergeCells count="1">
    <mergeCell ref="A2:I2"/>
  </mergeCells>
  <printOptions/>
  <pageMargins left="0.75" right="0.75" top="1" bottom="1" header="0.5" footer="0.5"/>
  <pageSetup fitToHeight="1" fitToWidth="1" horizontalDpi="1200" verticalDpi="12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AE9"/>
  <sheetViews>
    <sheetView showGridLines="0" showZeros="0" workbookViewId="0" topLeftCell="A1">
      <selection activeCell="P13" sqref="P13"/>
    </sheetView>
  </sheetViews>
  <sheetFormatPr defaultColWidth="8.75390625" defaultRowHeight="14.25"/>
  <cols>
    <col min="1" max="2" width="8.75390625" style="0" customWidth="1"/>
    <col min="3" max="3" width="7.75390625" style="0" customWidth="1"/>
    <col min="4" max="4" width="7.375" style="0" customWidth="1"/>
    <col min="5" max="6" width="7.625" style="0" customWidth="1"/>
    <col min="7" max="7" width="6.00390625" style="0" customWidth="1"/>
    <col min="8" max="10" width="7.50390625" style="0" customWidth="1"/>
    <col min="11" max="11" width="7.00390625" style="0" customWidth="1"/>
    <col min="12" max="13" width="8.875" style="0" customWidth="1"/>
    <col min="14" max="14" width="7.50390625" style="0" customWidth="1"/>
    <col min="15" max="16" width="8.875" style="0" customWidth="1"/>
    <col min="17" max="17" width="6.375" style="0" customWidth="1"/>
    <col min="18" max="18" width="7.125" style="0" customWidth="1"/>
    <col min="19" max="19" width="6.875" style="0" customWidth="1"/>
    <col min="20" max="20" width="6.125" style="0" customWidth="1"/>
    <col min="21" max="21" width="7.75390625" style="0" customWidth="1"/>
    <col min="22" max="22" width="6.875" style="0" customWidth="1"/>
    <col min="23" max="23" width="7.875" style="0" customWidth="1"/>
    <col min="24" max="24" width="6.875" style="0" customWidth="1"/>
    <col min="25" max="25" width="7.00390625" style="0" customWidth="1"/>
    <col min="26" max="26" width="7.25390625" style="0" customWidth="1"/>
    <col min="27" max="27" width="7.75390625" style="0" customWidth="1"/>
    <col min="28" max="29" width="6.625" style="0" customWidth="1"/>
    <col min="30" max="30" width="7.25390625" style="0" customWidth="1"/>
    <col min="31" max="31" width="8.00390625" style="0" customWidth="1"/>
  </cols>
  <sheetData>
    <row r="1" spans="1:31" ht="57" customHeight="1">
      <c r="A1" s="129" t="s">
        <v>392</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row>
    <row r="2" spans="2:31" ht="16.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8" t="s">
        <v>393</v>
      </c>
    </row>
    <row r="3" spans="1:31" ht="60.75" customHeight="1">
      <c r="A3" s="143" t="s">
        <v>267</v>
      </c>
      <c r="B3" s="145" t="s">
        <v>394</v>
      </c>
      <c r="C3" s="142" t="s">
        <v>395</v>
      </c>
      <c r="D3" s="142" t="s">
        <v>396</v>
      </c>
      <c r="E3" s="142" t="s">
        <v>397</v>
      </c>
      <c r="F3" s="142"/>
      <c r="G3" s="142"/>
      <c r="H3" s="142"/>
      <c r="I3" s="142" t="s">
        <v>398</v>
      </c>
      <c r="J3" s="142"/>
      <c r="K3" s="142"/>
      <c r="L3" s="142" t="s">
        <v>399</v>
      </c>
      <c r="M3" s="142"/>
      <c r="N3" s="142"/>
      <c r="O3" s="142"/>
      <c r="P3" s="142"/>
      <c r="Q3" s="142" t="s">
        <v>400</v>
      </c>
      <c r="R3" s="142"/>
      <c r="S3" s="142"/>
      <c r="T3" s="142"/>
      <c r="U3" s="142" t="s">
        <v>401</v>
      </c>
      <c r="V3" s="142" t="s">
        <v>402</v>
      </c>
      <c r="W3" s="142" t="s">
        <v>276</v>
      </c>
      <c r="X3" s="142" t="s">
        <v>403</v>
      </c>
      <c r="Y3" s="142" t="s">
        <v>404</v>
      </c>
      <c r="Z3" s="142" t="s">
        <v>405</v>
      </c>
      <c r="AA3" s="142" t="s">
        <v>406</v>
      </c>
      <c r="AB3" s="142" t="s">
        <v>407</v>
      </c>
      <c r="AC3" s="142" t="s">
        <v>408</v>
      </c>
      <c r="AD3" s="142" t="s">
        <v>409</v>
      </c>
      <c r="AE3" s="142" t="s">
        <v>410</v>
      </c>
    </row>
    <row r="4" spans="1:31" ht="60.75" customHeight="1">
      <c r="A4" s="144"/>
      <c r="B4" s="142"/>
      <c r="C4" s="142"/>
      <c r="D4" s="142"/>
      <c r="E4" s="7" t="s">
        <v>411</v>
      </c>
      <c r="F4" s="7" t="s">
        <v>412</v>
      </c>
      <c r="G4" s="7" t="s">
        <v>413</v>
      </c>
      <c r="H4" s="7" t="s">
        <v>414</v>
      </c>
      <c r="I4" s="7" t="s">
        <v>415</v>
      </c>
      <c r="J4" s="7" t="s">
        <v>416</v>
      </c>
      <c r="K4" s="7" t="s">
        <v>417</v>
      </c>
      <c r="L4" s="7" t="s">
        <v>418</v>
      </c>
      <c r="M4" s="7" t="s">
        <v>419</v>
      </c>
      <c r="N4" s="7" t="s">
        <v>420</v>
      </c>
      <c r="O4" s="7" t="s">
        <v>421</v>
      </c>
      <c r="P4" s="7" t="s">
        <v>422</v>
      </c>
      <c r="Q4" s="7" t="s">
        <v>423</v>
      </c>
      <c r="R4" s="7" t="s">
        <v>424</v>
      </c>
      <c r="S4" s="7" t="s">
        <v>425</v>
      </c>
      <c r="T4" s="7" t="s">
        <v>426</v>
      </c>
      <c r="U4" s="142"/>
      <c r="V4" s="142"/>
      <c r="W4" s="142"/>
      <c r="X4" s="142"/>
      <c r="Y4" s="142"/>
      <c r="Z4" s="142"/>
      <c r="AA4" s="142"/>
      <c r="AB4" s="142"/>
      <c r="AC4" s="142"/>
      <c r="AD4" s="142"/>
      <c r="AE4" s="142"/>
    </row>
    <row r="5" spans="1:31" s="1" customFormat="1" ht="24" customHeight="1">
      <c r="A5" s="3"/>
      <c r="B5" s="3" t="s">
        <v>83</v>
      </c>
      <c r="C5" s="3"/>
      <c r="D5" s="3"/>
      <c r="E5" s="4">
        <f aca="true" t="shared" si="0" ref="E5:AE5">E6</f>
        <v>3330</v>
      </c>
      <c r="F5" s="4">
        <f t="shared" si="0"/>
        <v>7028</v>
      </c>
      <c r="G5" s="4">
        <f t="shared" si="0"/>
        <v>0</v>
      </c>
      <c r="H5" s="4">
        <f t="shared" si="0"/>
        <v>6130</v>
      </c>
      <c r="I5" s="4">
        <f t="shared" si="0"/>
        <v>0</v>
      </c>
      <c r="J5" s="4">
        <f t="shared" si="0"/>
        <v>0</v>
      </c>
      <c r="K5" s="4">
        <f t="shared" si="0"/>
        <v>0</v>
      </c>
      <c r="L5" s="4">
        <f t="shared" si="0"/>
        <v>0</v>
      </c>
      <c r="M5" s="4">
        <f t="shared" si="0"/>
        <v>0</v>
      </c>
      <c r="N5" s="4">
        <f t="shared" si="0"/>
        <v>0</v>
      </c>
      <c r="O5" s="4">
        <f t="shared" si="0"/>
        <v>0</v>
      </c>
      <c r="P5" s="4">
        <f t="shared" si="0"/>
        <v>0</v>
      </c>
      <c r="Q5" s="4">
        <f t="shared" si="0"/>
        <v>0</v>
      </c>
      <c r="R5" s="4">
        <f t="shared" si="0"/>
        <v>0</v>
      </c>
      <c r="S5" s="4">
        <f t="shared" si="0"/>
        <v>0</v>
      </c>
      <c r="T5" s="4">
        <f t="shared" si="0"/>
        <v>0</v>
      </c>
      <c r="U5" s="4">
        <f t="shared" si="0"/>
        <v>10358</v>
      </c>
      <c r="V5" s="4">
        <f t="shared" si="0"/>
        <v>6130</v>
      </c>
      <c r="W5" s="4">
        <f t="shared" si="0"/>
        <v>16488</v>
      </c>
      <c r="X5" s="4">
        <f t="shared" si="0"/>
        <v>10358</v>
      </c>
      <c r="Y5" s="4">
        <f t="shared" si="0"/>
        <v>33314.240000000005</v>
      </c>
      <c r="Z5" s="4">
        <f t="shared" si="0"/>
        <v>16657.120000000003</v>
      </c>
      <c r="AA5" s="4">
        <f t="shared" si="0"/>
        <v>15828.48</v>
      </c>
      <c r="AB5" s="4">
        <f t="shared" si="0"/>
        <v>1978.56</v>
      </c>
      <c r="AC5" s="4">
        <f t="shared" si="0"/>
        <v>989.28</v>
      </c>
      <c r="AD5" s="4">
        <f t="shared" si="0"/>
        <v>225</v>
      </c>
      <c r="AE5" s="4">
        <f t="shared" si="0"/>
        <v>23742.72</v>
      </c>
    </row>
    <row r="6" spans="1:31" ht="24" customHeight="1">
      <c r="A6" s="3"/>
      <c r="B6" s="3" t="s">
        <v>195</v>
      </c>
      <c r="C6" s="3"/>
      <c r="D6" s="3"/>
      <c r="E6" s="4">
        <f aca="true" t="shared" si="1" ref="E6:AE6">SUM(E7:E9)</f>
        <v>3330</v>
      </c>
      <c r="F6" s="4">
        <f t="shared" si="1"/>
        <v>7028</v>
      </c>
      <c r="G6" s="4">
        <f t="shared" si="1"/>
        <v>0</v>
      </c>
      <c r="H6" s="4">
        <f t="shared" si="1"/>
        <v>6130</v>
      </c>
      <c r="I6" s="4">
        <f t="shared" si="1"/>
        <v>0</v>
      </c>
      <c r="J6" s="4">
        <f t="shared" si="1"/>
        <v>0</v>
      </c>
      <c r="K6" s="4">
        <f t="shared" si="1"/>
        <v>0</v>
      </c>
      <c r="L6" s="4">
        <f t="shared" si="1"/>
        <v>0</v>
      </c>
      <c r="M6" s="4">
        <f t="shared" si="1"/>
        <v>0</v>
      </c>
      <c r="N6" s="4">
        <f t="shared" si="1"/>
        <v>0</v>
      </c>
      <c r="O6" s="4">
        <f t="shared" si="1"/>
        <v>0</v>
      </c>
      <c r="P6" s="4">
        <f t="shared" si="1"/>
        <v>0</v>
      </c>
      <c r="Q6" s="4">
        <f t="shared" si="1"/>
        <v>0</v>
      </c>
      <c r="R6" s="4">
        <f t="shared" si="1"/>
        <v>0</v>
      </c>
      <c r="S6" s="4">
        <f t="shared" si="1"/>
        <v>0</v>
      </c>
      <c r="T6" s="4">
        <f t="shared" si="1"/>
        <v>0</v>
      </c>
      <c r="U6" s="4">
        <f t="shared" si="1"/>
        <v>10358</v>
      </c>
      <c r="V6" s="4">
        <f t="shared" si="1"/>
        <v>6130</v>
      </c>
      <c r="W6" s="4">
        <f t="shared" si="1"/>
        <v>16488</v>
      </c>
      <c r="X6" s="4">
        <f t="shared" si="1"/>
        <v>10358</v>
      </c>
      <c r="Y6" s="4">
        <f t="shared" si="1"/>
        <v>33314.240000000005</v>
      </c>
      <c r="Z6" s="4">
        <f t="shared" si="1"/>
        <v>16657.120000000003</v>
      </c>
      <c r="AA6" s="4">
        <f t="shared" si="1"/>
        <v>15828.48</v>
      </c>
      <c r="AB6" s="4">
        <f t="shared" si="1"/>
        <v>1978.56</v>
      </c>
      <c r="AC6" s="4">
        <f t="shared" si="1"/>
        <v>989.28</v>
      </c>
      <c r="AD6" s="4">
        <f t="shared" si="1"/>
        <v>225</v>
      </c>
      <c r="AE6" s="4">
        <f t="shared" si="1"/>
        <v>23742.72</v>
      </c>
    </row>
    <row r="7" spans="1:31" ht="24" customHeight="1">
      <c r="A7" s="3" t="s">
        <v>285</v>
      </c>
      <c r="B7" s="3" t="s">
        <v>427</v>
      </c>
      <c r="C7" s="3" t="s">
        <v>428</v>
      </c>
      <c r="D7" s="3" t="s">
        <v>429</v>
      </c>
      <c r="E7" s="4">
        <v>910</v>
      </c>
      <c r="F7" s="4">
        <v>2011</v>
      </c>
      <c r="G7" s="4">
        <v>0</v>
      </c>
      <c r="H7" s="4">
        <v>1890</v>
      </c>
      <c r="I7" s="4">
        <v>0</v>
      </c>
      <c r="J7" s="4">
        <v>0</v>
      </c>
      <c r="K7" s="4">
        <v>0</v>
      </c>
      <c r="L7" s="4">
        <v>0</v>
      </c>
      <c r="M7" s="4">
        <v>0</v>
      </c>
      <c r="N7" s="4">
        <v>0</v>
      </c>
      <c r="O7" s="4">
        <v>0</v>
      </c>
      <c r="P7" s="4">
        <v>0</v>
      </c>
      <c r="Q7" s="4">
        <v>0</v>
      </c>
      <c r="R7" s="4">
        <v>0</v>
      </c>
      <c r="S7" s="4">
        <v>0</v>
      </c>
      <c r="T7" s="4">
        <v>0</v>
      </c>
      <c r="U7" s="4">
        <v>2921</v>
      </c>
      <c r="V7" s="4">
        <v>1890</v>
      </c>
      <c r="W7" s="4">
        <v>4811</v>
      </c>
      <c r="X7" s="4">
        <v>2921</v>
      </c>
      <c r="Y7" s="4">
        <v>9704.48</v>
      </c>
      <c r="Z7" s="4">
        <v>4852.24</v>
      </c>
      <c r="AA7" s="4">
        <v>4618.56</v>
      </c>
      <c r="AB7" s="4">
        <v>577.32</v>
      </c>
      <c r="AC7" s="4">
        <v>288.66</v>
      </c>
      <c r="AD7" s="4">
        <v>75</v>
      </c>
      <c r="AE7" s="4">
        <v>6927.84</v>
      </c>
    </row>
    <row r="8" spans="1:31" ht="24" customHeight="1">
      <c r="A8" s="3" t="s">
        <v>285</v>
      </c>
      <c r="B8" s="3" t="s">
        <v>427</v>
      </c>
      <c r="C8" s="3" t="s">
        <v>430</v>
      </c>
      <c r="D8" s="3" t="s">
        <v>431</v>
      </c>
      <c r="E8" s="4">
        <v>1510</v>
      </c>
      <c r="F8" s="4">
        <v>3110</v>
      </c>
      <c r="G8" s="4">
        <v>0</v>
      </c>
      <c r="H8" s="4">
        <v>2350</v>
      </c>
      <c r="I8" s="4">
        <v>0</v>
      </c>
      <c r="J8" s="4">
        <v>0</v>
      </c>
      <c r="K8" s="4">
        <v>0</v>
      </c>
      <c r="L8" s="4">
        <v>0</v>
      </c>
      <c r="M8" s="4">
        <v>0</v>
      </c>
      <c r="N8" s="4">
        <v>0</v>
      </c>
      <c r="O8" s="4">
        <v>0</v>
      </c>
      <c r="P8" s="4">
        <v>0</v>
      </c>
      <c r="Q8" s="4">
        <v>0</v>
      </c>
      <c r="R8" s="4">
        <v>0</v>
      </c>
      <c r="S8" s="4">
        <v>0</v>
      </c>
      <c r="T8" s="4">
        <v>0</v>
      </c>
      <c r="U8" s="4">
        <v>4620</v>
      </c>
      <c r="V8" s="4">
        <v>2350</v>
      </c>
      <c r="W8" s="4">
        <v>6970</v>
      </c>
      <c r="X8" s="4">
        <v>4620</v>
      </c>
      <c r="Y8" s="4">
        <v>14121.6</v>
      </c>
      <c r="Z8" s="4">
        <v>7060.8</v>
      </c>
      <c r="AA8" s="4">
        <v>6691.2</v>
      </c>
      <c r="AB8" s="4">
        <v>836.4</v>
      </c>
      <c r="AC8" s="4">
        <v>418.2</v>
      </c>
      <c r="AD8" s="4">
        <v>75</v>
      </c>
      <c r="AE8" s="4">
        <v>10036.8</v>
      </c>
    </row>
    <row r="9" spans="1:31" ht="24" customHeight="1">
      <c r="A9" s="3" t="s">
        <v>285</v>
      </c>
      <c r="B9" s="3" t="s">
        <v>427</v>
      </c>
      <c r="C9" s="3" t="s">
        <v>432</v>
      </c>
      <c r="D9" s="3" t="s">
        <v>429</v>
      </c>
      <c r="E9" s="4">
        <v>910</v>
      </c>
      <c r="F9" s="4">
        <v>1907</v>
      </c>
      <c r="G9" s="4">
        <v>0</v>
      </c>
      <c r="H9" s="4">
        <v>1890</v>
      </c>
      <c r="I9" s="4">
        <v>0</v>
      </c>
      <c r="J9" s="4">
        <v>0</v>
      </c>
      <c r="K9" s="4">
        <v>0</v>
      </c>
      <c r="L9" s="4">
        <v>0</v>
      </c>
      <c r="M9" s="4">
        <v>0</v>
      </c>
      <c r="N9" s="4">
        <v>0</v>
      </c>
      <c r="O9" s="4">
        <v>0</v>
      </c>
      <c r="P9" s="4">
        <v>0</v>
      </c>
      <c r="Q9" s="4">
        <v>0</v>
      </c>
      <c r="R9" s="4">
        <v>0</v>
      </c>
      <c r="S9" s="4">
        <v>0</v>
      </c>
      <c r="T9" s="4">
        <v>0</v>
      </c>
      <c r="U9" s="4">
        <v>2817</v>
      </c>
      <c r="V9" s="4">
        <v>1890</v>
      </c>
      <c r="W9" s="4">
        <v>4707</v>
      </c>
      <c r="X9" s="4">
        <v>2817</v>
      </c>
      <c r="Y9" s="4">
        <v>9488.16</v>
      </c>
      <c r="Z9" s="4">
        <v>4744.08</v>
      </c>
      <c r="AA9" s="4">
        <v>4518.72</v>
      </c>
      <c r="AB9" s="4">
        <v>564.84</v>
      </c>
      <c r="AC9" s="4">
        <v>282.42</v>
      </c>
      <c r="AD9" s="4">
        <v>75</v>
      </c>
      <c r="AE9" s="4">
        <v>6778.08</v>
      </c>
    </row>
    <row r="10" ht="24" customHeight="1"/>
    <row r="11" ht="24" customHeight="1"/>
    <row r="12" ht="24" customHeight="1"/>
    <row r="13" ht="24" customHeight="1"/>
    <row r="14" ht="24" customHeight="1"/>
    <row r="15" ht="24" customHeight="1"/>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4" customHeight="1"/>
    <row r="117" ht="24" customHeight="1"/>
    <row r="118" ht="24" customHeight="1"/>
    <row r="119" ht="24" customHeight="1"/>
    <row r="120" ht="24" customHeight="1"/>
    <row r="121" ht="24" customHeight="1"/>
    <row r="122" ht="24" customHeight="1"/>
    <row r="123" ht="24" customHeight="1"/>
    <row r="124" ht="24" customHeight="1"/>
    <row r="125" ht="24" customHeight="1"/>
    <row r="126" ht="24" customHeight="1"/>
    <row r="127" ht="24" customHeight="1"/>
    <row r="128"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row r="180" ht="24" customHeight="1"/>
    <row r="181" ht="24" customHeight="1"/>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row r="307" ht="24" customHeight="1"/>
    <row r="308" ht="24" customHeight="1"/>
    <row r="309" ht="24" customHeight="1"/>
    <row r="310" ht="24" customHeight="1"/>
    <row r="311" ht="24" customHeight="1"/>
    <row r="312" ht="24" customHeight="1"/>
    <row r="313" ht="24" customHeight="1"/>
    <row r="314" ht="24" customHeight="1"/>
    <row r="315" ht="24" customHeight="1"/>
    <row r="316" ht="24" customHeight="1"/>
    <row r="317" ht="24" customHeight="1"/>
    <row r="318" ht="24" customHeight="1"/>
    <row r="319" ht="24" customHeight="1"/>
    <row r="320" ht="24" customHeight="1"/>
    <row r="321" ht="24" customHeight="1"/>
    <row r="322" ht="24" customHeight="1"/>
    <row r="323" ht="24" customHeight="1"/>
    <row r="324" ht="24" customHeight="1"/>
    <row r="325" ht="24" customHeight="1"/>
    <row r="326" ht="24" customHeight="1"/>
    <row r="327" ht="24" customHeight="1"/>
    <row r="328" ht="24" customHeight="1"/>
    <row r="329" ht="24" customHeight="1"/>
    <row r="330" ht="24" customHeight="1"/>
    <row r="331" ht="24" customHeight="1"/>
    <row r="332" ht="24" customHeight="1"/>
    <row r="333" ht="24" customHeight="1"/>
    <row r="334" ht="24" customHeight="1"/>
    <row r="335" ht="24" customHeight="1"/>
    <row r="336" ht="24" customHeight="1"/>
    <row r="337" ht="24" customHeight="1"/>
    <row r="338" ht="24" customHeight="1"/>
    <row r="339" ht="24" customHeight="1"/>
    <row r="340" ht="24" customHeight="1"/>
    <row r="341" ht="24" customHeight="1"/>
    <row r="342" ht="24" customHeight="1"/>
    <row r="343" ht="24" customHeight="1"/>
    <row r="344" ht="24" customHeight="1"/>
    <row r="345" ht="24" customHeight="1"/>
    <row r="346" ht="24" customHeight="1"/>
    <row r="347" ht="24" customHeight="1"/>
    <row r="348" ht="24" customHeight="1"/>
    <row r="349" ht="24" customHeight="1"/>
    <row r="350" ht="24" customHeight="1"/>
    <row r="351" ht="24" customHeight="1"/>
    <row r="352" ht="24" customHeight="1"/>
    <row r="353" ht="24" customHeight="1"/>
    <row r="354" ht="24" customHeight="1"/>
    <row r="355" ht="24" customHeight="1"/>
    <row r="356" ht="24" customHeight="1"/>
    <row r="357" ht="24" customHeight="1"/>
    <row r="358" ht="24" customHeight="1"/>
    <row r="359" ht="24" customHeight="1"/>
    <row r="360" ht="24" customHeight="1"/>
    <row r="361" ht="24" customHeight="1"/>
    <row r="362" ht="24" customHeight="1"/>
    <row r="363" ht="24" customHeight="1"/>
    <row r="364" ht="24" customHeight="1"/>
    <row r="365" ht="24" customHeight="1"/>
    <row r="366" ht="24" customHeight="1"/>
    <row r="367" ht="24" customHeight="1"/>
    <row r="368"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row r="849" ht="24" customHeight="1"/>
    <row r="850" ht="24" customHeight="1"/>
    <row r="851" ht="24" customHeight="1"/>
    <row r="852" ht="24" customHeight="1"/>
    <row r="853" ht="24" customHeight="1"/>
    <row r="854" ht="24" customHeight="1"/>
    <row r="855" ht="24" customHeight="1"/>
    <row r="856" ht="24" customHeight="1"/>
    <row r="857" ht="24" customHeight="1"/>
    <row r="858" ht="24" customHeight="1"/>
    <row r="859" ht="24" customHeight="1"/>
    <row r="860" ht="24" customHeight="1"/>
    <row r="861" ht="24" customHeight="1"/>
    <row r="862" ht="24" customHeight="1"/>
    <row r="863" ht="24" customHeight="1"/>
    <row r="864" ht="24" customHeight="1"/>
    <row r="865" ht="24" customHeight="1"/>
    <row r="866" ht="24" customHeight="1"/>
    <row r="867" ht="24" customHeight="1"/>
    <row r="868" ht="24" customHeight="1"/>
    <row r="869" ht="24" customHeight="1"/>
    <row r="870" ht="24" customHeight="1"/>
    <row r="871" ht="24" customHeight="1"/>
    <row r="872" ht="24" customHeight="1"/>
    <row r="873" ht="24" customHeight="1"/>
    <row r="874" ht="24" customHeight="1"/>
    <row r="875" ht="24" customHeight="1"/>
    <row r="876" ht="24" customHeight="1"/>
    <row r="877" ht="24" customHeight="1"/>
    <row r="878" ht="24" customHeight="1"/>
    <row r="879" ht="24" customHeight="1"/>
    <row r="880" ht="24" customHeight="1"/>
    <row r="881" ht="24" customHeight="1"/>
    <row r="882" ht="24" customHeight="1"/>
    <row r="883" ht="24" customHeight="1"/>
    <row r="884" ht="24" customHeight="1"/>
    <row r="885" ht="24" customHeight="1"/>
    <row r="886" ht="24" customHeight="1"/>
    <row r="887" ht="24" customHeight="1"/>
    <row r="888" ht="24" customHeight="1"/>
    <row r="889" ht="24" customHeight="1"/>
    <row r="890" ht="24" customHeight="1"/>
    <row r="891" ht="24" customHeight="1"/>
    <row r="892" ht="24" customHeight="1"/>
    <row r="893" ht="24" customHeight="1"/>
    <row r="894" ht="24" customHeight="1"/>
    <row r="895" ht="24" customHeight="1"/>
    <row r="896" ht="24" customHeight="1"/>
    <row r="897" ht="24" customHeight="1"/>
    <row r="898" ht="24" customHeight="1"/>
    <row r="899" ht="24" customHeight="1"/>
    <row r="900" ht="24" customHeight="1"/>
    <row r="901" ht="24" customHeight="1"/>
    <row r="902" ht="24" customHeight="1"/>
    <row r="903" ht="24" customHeight="1"/>
    <row r="904" ht="24" customHeight="1"/>
    <row r="905" ht="24" customHeight="1"/>
    <row r="906" ht="24" customHeight="1"/>
    <row r="907" ht="24" customHeight="1"/>
    <row r="908" ht="24" customHeight="1"/>
    <row r="909" ht="24" customHeight="1"/>
    <row r="910" ht="24" customHeight="1"/>
    <row r="911" ht="24" customHeight="1"/>
    <row r="912" ht="24" customHeight="1"/>
    <row r="913" ht="24" customHeight="1"/>
    <row r="914" ht="24" customHeight="1"/>
    <row r="915" ht="24" customHeight="1"/>
    <row r="916" ht="24" customHeight="1"/>
    <row r="917" ht="24" customHeight="1"/>
    <row r="918" ht="24" customHeight="1"/>
    <row r="919" ht="24" customHeight="1"/>
    <row r="920" ht="24" customHeight="1"/>
    <row r="921" ht="24" customHeight="1"/>
    <row r="922" ht="24" customHeight="1"/>
    <row r="923" ht="24" customHeight="1"/>
    <row r="924" ht="24" customHeight="1"/>
    <row r="925" ht="24" customHeight="1"/>
    <row r="926" ht="24" customHeight="1"/>
    <row r="927" ht="24" customHeight="1"/>
    <row r="928" ht="24" customHeight="1"/>
    <row r="929" ht="24" customHeight="1"/>
    <row r="930" ht="24" customHeight="1"/>
    <row r="931" ht="24" customHeight="1"/>
    <row r="932" ht="24" customHeight="1"/>
    <row r="933" ht="24" customHeight="1"/>
    <row r="934" ht="24" customHeight="1"/>
    <row r="935" ht="24" customHeight="1"/>
    <row r="936" ht="24" customHeight="1"/>
    <row r="937" ht="24" customHeight="1"/>
    <row r="938" ht="24" customHeight="1"/>
    <row r="939" ht="24" customHeight="1"/>
    <row r="940" ht="24" customHeight="1"/>
    <row r="941" ht="24" customHeight="1"/>
    <row r="942" ht="24" customHeight="1"/>
    <row r="943" ht="24" customHeight="1"/>
    <row r="944" ht="24" customHeight="1"/>
    <row r="945" ht="24" customHeight="1"/>
    <row r="946" ht="24" customHeight="1"/>
    <row r="947" ht="24" customHeight="1"/>
    <row r="948" ht="24" customHeight="1"/>
    <row r="949" ht="24" customHeight="1"/>
    <row r="950" ht="24" customHeight="1"/>
    <row r="951" ht="24" customHeight="1"/>
    <row r="952" ht="24" customHeight="1"/>
    <row r="953" ht="24" customHeight="1"/>
    <row r="954" ht="24" customHeight="1"/>
    <row r="955" ht="24" customHeight="1"/>
    <row r="956" ht="24" customHeight="1"/>
    <row r="957" ht="24" customHeight="1"/>
    <row r="958" ht="24" customHeight="1"/>
    <row r="959" ht="24" customHeight="1"/>
    <row r="960" ht="24" customHeight="1"/>
    <row r="961" ht="24" customHeight="1"/>
    <row r="962" ht="24" customHeight="1"/>
    <row r="963" ht="24" customHeight="1"/>
    <row r="964" ht="24" customHeight="1"/>
    <row r="965" ht="24" customHeight="1"/>
    <row r="966" ht="24" customHeight="1"/>
    <row r="967" ht="24" customHeight="1"/>
    <row r="968" ht="24" customHeight="1"/>
    <row r="969" ht="24" customHeight="1"/>
    <row r="970" ht="24" customHeight="1"/>
    <row r="971" ht="24" customHeight="1"/>
    <row r="972" ht="24" customHeight="1"/>
    <row r="973" ht="24" customHeight="1"/>
    <row r="974" ht="24" customHeight="1"/>
    <row r="975" ht="24" customHeight="1"/>
    <row r="976" ht="24" customHeight="1"/>
    <row r="977" ht="24" customHeight="1"/>
    <row r="978" ht="24" customHeight="1"/>
    <row r="979" ht="24" customHeight="1"/>
    <row r="980" ht="24" customHeight="1"/>
    <row r="981" ht="24" customHeight="1"/>
    <row r="982" ht="24" customHeight="1"/>
    <row r="983" ht="24" customHeight="1"/>
    <row r="984" ht="24" customHeight="1"/>
    <row r="985" ht="24" customHeight="1"/>
    <row r="986" ht="24" customHeight="1"/>
    <row r="987" ht="24" customHeight="1"/>
    <row r="988" ht="24" customHeight="1"/>
    <row r="989" ht="24" customHeight="1"/>
    <row r="990" ht="24" customHeight="1"/>
    <row r="991" ht="24" customHeight="1"/>
    <row r="992" ht="24" customHeight="1"/>
    <row r="993" ht="24" customHeight="1"/>
    <row r="994" ht="24" customHeight="1"/>
    <row r="995" ht="24" customHeight="1"/>
    <row r="996" ht="24" customHeight="1"/>
    <row r="997" ht="24" customHeight="1"/>
    <row r="998" ht="24" customHeight="1"/>
    <row r="999" ht="24" customHeight="1"/>
    <row r="1000" ht="24" customHeight="1"/>
    <row r="1001" ht="24" customHeight="1"/>
    <row r="1002" ht="24" customHeight="1"/>
    <row r="1003" ht="24" customHeight="1"/>
    <row r="1004" ht="24" customHeight="1"/>
    <row r="1005" ht="24" customHeight="1"/>
    <row r="1006" ht="24" customHeight="1"/>
    <row r="1007" ht="24" customHeight="1"/>
    <row r="1008" ht="24" customHeight="1"/>
    <row r="1009" ht="24" customHeight="1"/>
    <row r="1010" ht="24" customHeight="1"/>
    <row r="1011" ht="24" customHeight="1"/>
    <row r="1012" ht="24" customHeight="1"/>
    <row r="1013" ht="24" customHeight="1"/>
    <row r="1014" ht="24" customHeight="1"/>
    <row r="1015" ht="24" customHeight="1"/>
    <row r="1016" ht="24" customHeight="1"/>
    <row r="1017" ht="24" customHeight="1"/>
    <row r="1018" ht="24" customHeight="1"/>
    <row r="1019" ht="24" customHeight="1"/>
    <row r="1020" ht="24" customHeight="1"/>
    <row r="1021" ht="24" customHeight="1"/>
    <row r="1022" ht="24" customHeight="1"/>
    <row r="1023" ht="24" customHeight="1"/>
    <row r="1024" ht="24" customHeight="1"/>
    <row r="1025" ht="24" customHeight="1"/>
    <row r="1026" ht="24" customHeight="1"/>
    <row r="1027" ht="24" customHeight="1"/>
    <row r="1028" ht="24" customHeight="1"/>
    <row r="1029" ht="24" customHeight="1"/>
    <row r="1030" ht="24" customHeight="1"/>
    <row r="1031" ht="24" customHeight="1"/>
    <row r="1032" ht="24" customHeight="1"/>
    <row r="1033" ht="24" customHeight="1"/>
    <row r="1034" ht="24" customHeight="1"/>
    <row r="1035" ht="24" customHeight="1"/>
    <row r="1036" ht="24" customHeight="1"/>
    <row r="1037" ht="24" customHeight="1"/>
    <row r="1038" ht="24" customHeight="1"/>
    <row r="1039" ht="24" customHeight="1"/>
    <row r="1040" ht="24" customHeight="1"/>
    <row r="1041" ht="24" customHeight="1"/>
    <row r="1042" ht="24" customHeight="1"/>
    <row r="1043" ht="24" customHeight="1"/>
    <row r="1044" ht="24" customHeight="1"/>
    <row r="1045" ht="24" customHeight="1"/>
    <row r="1046" ht="24" customHeight="1"/>
    <row r="1047" ht="24" customHeight="1"/>
    <row r="1048" ht="24" customHeight="1"/>
    <row r="1049" ht="24" customHeight="1"/>
    <row r="1050" ht="24" customHeight="1"/>
    <row r="1051" ht="24" customHeight="1"/>
    <row r="1052" ht="24" customHeight="1"/>
    <row r="1053" ht="24" customHeight="1"/>
    <row r="1054" ht="24" customHeight="1"/>
    <row r="1055" ht="24" customHeight="1"/>
    <row r="1056" ht="24" customHeight="1"/>
    <row r="1057" ht="24" customHeight="1"/>
    <row r="1058" ht="24" customHeight="1"/>
    <row r="1059" ht="24" customHeight="1"/>
    <row r="1060" ht="24" customHeight="1"/>
    <row r="1061" ht="24" customHeight="1"/>
    <row r="1062" ht="24" customHeight="1"/>
    <row r="1063" ht="24" customHeight="1"/>
    <row r="1064" ht="24" customHeight="1"/>
    <row r="1065" ht="24" customHeight="1"/>
    <row r="1066" ht="24" customHeight="1"/>
    <row r="1067" ht="24" customHeight="1"/>
    <row r="1068" ht="24" customHeight="1"/>
    <row r="1069" ht="24" customHeight="1"/>
    <row r="1070" ht="24" customHeight="1"/>
    <row r="1071" ht="24" customHeight="1"/>
    <row r="1072" ht="24" customHeight="1"/>
    <row r="1073" ht="24" customHeight="1"/>
    <row r="1074" ht="24" customHeight="1"/>
    <row r="1075" ht="24" customHeight="1"/>
    <row r="1076" ht="24" customHeight="1"/>
    <row r="1077" ht="24" customHeight="1"/>
    <row r="1078" ht="24" customHeight="1"/>
    <row r="1079" ht="24" customHeight="1"/>
    <row r="1080" ht="24" customHeight="1"/>
    <row r="1081" ht="24" customHeight="1"/>
    <row r="1082" ht="24" customHeight="1"/>
    <row r="1083" ht="24" customHeight="1"/>
    <row r="1084" ht="24" customHeight="1"/>
    <row r="1085" ht="24" customHeight="1"/>
    <row r="1086" ht="24" customHeight="1"/>
    <row r="1087" ht="24" customHeight="1"/>
    <row r="1088" ht="24" customHeight="1"/>
    <row r="1089" ht="24" customHeight="1"/>
    <row r="1090" ht="24" customHeight="1"/>
    <row r="1091" ht="24" customHeight="1"/>
    <row r="1092" ht="24" customHeight="1"/>
    <row r="1093" ht="24" customHeight="1"/>
    <row r="1094" ht="24" customHeight="1"/>
    <row r="1095" ht="24" customHeight="1"/>
    <row r="1096" ht="24" customHeight="1"/>
    <row r="1097" ht="24" customHeight="1"/>
    <row r="1098" ht="24" customHeight="1"/>
    <row r="1099" ht="24" customHeight="1"/>
    <row r="1100" ht="24" customHeight="1"/>
    <row r="1101" ht="24" customHeight="1"/>
    <row r="1102" ht="24" customHeight="1"/>
    <row r="1103" ht="24" customHeight="1"/>
    <row r="1104" ht="24" customHeight="1"/>
    <row r="1105" ht="24" customHeight="1"/>
    <row r="1106" ht="24" customHeight="1"/>
    <row r="1107" ht="24" customHeight="1"/>
    <row r="1108" ht="24" customHeight="1"/>
    <row r="1109" ht="24" customHeight="1"/>
    <row r="1110" ht="24" customHeight="1"/>
    <row r="1111" ht="24" customHeight="1"/>
    <row r="1112" ht="24" customHeight="1"/>
    <row r="1113" ht="24" customHeight="1"/>
    <row r="1114" ht="24" customHeight="1"/>
    <row r="1115" ht="24" customHeight="1"/>
    <row r="1116" ht="24" customHeight="1"/>
    <row r="1117" ht="24" customHeight="1"/>
    <row r="1118" ht="24" customHeight="1"/>
    <row r="1119" ht="24" customHeight="1"/>
    <row r="1120" ht="24" customHeight="1"/>
    <row r="1121" ht="24" customHeight="1"/>
    <row r="1122" ht="24" customHeight="1"/>
    <row r="1123" ht="24" customHeight="1"/>
    <row r="1124" ht="24" customHeight="1"/>
    <row r="1125" ht="24" customHeight="1"/>
    <row r="1126" ht="24" customHeight="1"/>
    <row r="1127" ht="24" customHeight="1"/>
    <row r="1128" ht="24" customHeight="1"/>
    <row r="1129" ht="24" customHeight="1"/>
    <row r="1130" ht="24" customHeight="1"/>
    <row r="1131" ht="24" customHeight="1"/>
    <row r="1132" ht="24" customHeight="1"/>
    <row r="1133" ht="24" customHeight="1"/>
    <row r="1134" ht="24" customHeight="1"/>
    <row r="1135" ht="24" customHeight="1"/>
    <row r="1136" ht="24" customHeight="1"/>
    <row r="1137" ht="24" customHeight="1"/>
    <row r="1138" ht="24" customHeight="1"/>
    <row r="1139" ht="24" customHeight="1"/>
    <row r="1140" ht="24" customHeight="1"/>
    <row r="1141" ht="24" customHeight="1"/>
    <row r="1142" ht="24" customHeight="1"/>
    <row r="1143" ht="24" customHeight="1"/>
    <row r="1144" ht="24" customHeight="1"/>
    <row r="1145" ht="24" customHeight="1"/>
    <row r="1146" ht="24" customHeight="1"/>
    <row r="1147" ht="24" customHeight="1"/>
    <row r="1148" ht="24" customHeight="1"/>
    <row r="1149" ht="24" customHeight="1"/>
    <row r="1150" ht="24" customHeight="1"/>
    <row r="1151" ht="24" customHeight="1"/>
    <row r="1152" ht="24" customHeight="1"/>
    <row r="1153" ht="24" customHeight="1"/>
    <row r="1154" ht="24" customHeight="1"/>
    <row r="1155" ht="24" customHeight="1"/>
    <row r="1156" ht="24" customHeight="1"/>
    <row r="1157" ht="24" customHeight="1"/>
    <row r="1158" ht="24" customHeight="1"/>
    <row r="1159" ht="24" customHeight="1"/>
    <row r="1160" ht="24" customHeight="1"/>
    <row r="1161" ht="24" customHeight="1"/>
    <row r="1162" ht="24" customHeight="1"/>
    <row r="1163" ht="24" customHeight="1"/>
    <row r="1164" ht="24" customHeight="1"/>
    <row r="1165" ht="24" customHeight="1"/>
    <row r="1166" ht="24" customHeight="1"/>
    <row r="1167" ht="24" customHeight="1"/>
    <row r="1168" ht="24" customHeight="1"/>
    <row r="1169" ht="24" customHeight="1"/>
    <row r="1170" ht="24" customHeight="1"/>
    <row r="1171" ht="24" customHeight="1"/>
    <row r="1172" ht="24" customHeight="1"/>
    <row r="1173" ht="24" customHeight="1"/>
    <row r="1174" ht="24" customHeight="1"/>
    <row r="1175" ht="24" customHeight="1"/>
    <row r="1176" ht="24" customHeight="1"/>
    <row r="1177" ht="24" customHeight="1"/>
    <row r="1178" ht="24" customHeight="1"/>
    <row r="1179" ht="24" customHeight="1"/>
    <row r="1180" ht="24" customHeight="1"/>
    <row r="1181" ht="24" customHeight="1"/>
    <row r="1182" ht="24" customHeight="1"/>
    <row r="1183" ht="24" customHeight="1"/>
    <row r="1184" ht="24" customHeight="1"/>
    <row r="1185" ht="24" customHeight="1"/>
    <row r="1186" ht="24" customHeight="1"/>
    <row r="1187" ht="24" customHeight="1"/>
    <row r="1188" ht="24" customHeight="1"/>
    <row r="1189" ht="24" customHeight="1"/>
    <row r="1190" ht="24" customHeight="1"/>
    <row r="1191" ht="24" customHeight="1"/>
    <row r="1192" ht="24" customHeight="1"/>
    <row r="1193" ht="24" customHeight="1"/>
    <row r="1194" ht="24" customHeight="1"/>
    <row r="1195" ht="24" customHeight="1"/>
    <row r="1196" ht="24" customHeight="1"/>
    <row r="1197" ht="24" customHeight="1"/>
    <row r="1198" ht="24" customHeight="1"/>
    <row r="1199" ht="24" customHeight="1"/>
    <row r="1200" ht="24" customHeight="1"/>
    <row r="1201" ht="24" customHeight="1"/>
    <row r="1202" ht="24" customHeight="1"/>
    <row r="1203" ht="24" customHeight="1"/>
    <row r="1204" ht="24" customHeight="1"/>
    <row r="1205" ht="24" customHeight="1"/>
    <row r="1206" ht="24" customHeight="1"/>
    <row r="1207" ht="24" customHeight="1"/>
    <row r="1208" ht="24" customHeight="1"/>
    <row r="1209" ht="24" customHeight="1"/>
    <row r="1210" ht="24" customHeight="1"/>
    <row r="1211" ht="24" customHeight="1"/>
    <row r="1212" ht="24" customHeight="1"/>
    <row r="1213" ht="24" customHeight="1"/>
    <row r="1214" ht="24" customHeight="1"/>
    <row r="1215" ht="24" customHeight="1"/>
    <row r="1216" ht="24" customHeight="1"/>
    <row r="1217" ht="24" customHeight="1"/>
    <row r="1218" ht="24" customHeight="1"/>
    <row r="1219" ht="24" customHeight="1"/>
    <row r="1220" ht="24" customHeight="1"/>
    <row r="1221" ht="24" customHeight="1"/>
    <row r="1222" ht="24" customHeight="1"/>
    <row r="1223" ht="24" customHeight="1"/>
    <row r="1224" ht="24" customHeight="1"/>
    <row r="1225" ht="24" customHeight="1"/>
    <row r="1226" ht="24" customHeight="1"/>
    <row r="1227" ht="24" customHeight="1"/>
    <row r="1228" ht="24" customHeight="1"/>
    <row r="1229" ht="24" customHeight="1"/>
    <row r="1230" ht="24" customHeight="1"/>
    <row r="1231" ht="24" customHeight="1"/>
    <row r="1232" ht="24" customHeight="1"/>
    <row r="1233" ht="24" customHeight="1"/>
    <row r="1234" ht="24" customHeight="1"/>
    <row r="1235" ht="24" customHeight="1"/>
    <row r="1236" ht="24" customHeight="1"/>
    <row r="1237" ht="24" customHeight="1"/>
    <row r="1238" ht="24" customHeight="1"/>
    <row r="1239" ht="24" customHeight="1"/>
    <row r="1240" ht="24" customHeight="1"/>
    <row r="1241" ht="24" customHeight="1"/>
    <row r="1242" ht="24" customHeight="1"/>
    <row r="1243" ht="24" customHeight="1"/>
    <row r="1244" ht="24" customHeight="1"/>
    <row r="1245" ht="24" customHeight="1"/>
    <row r="1246" ht="24" customHeight="1"/>
    <row r="1247" ht="24" customHeight="1"/>
    <row r="1248" ht="24" customHeight="1"/>
    <row r="1249" ht="24" customHeight="1"/>
    <row r="1250" ht="24" customHeight="1"/>
    <row r="1251" ht="24" customHeight="1"/>
    <row r="1252" ht="24" customHeight="1"/>
    <row r="1253" ht="24" customHeight="1"/>
    <row r="1254" ht="24" customHeight="1"/>
    <row r="1255" ht="24" customHeight="1"/>
    <row r="1256" ht="24" customHeight="1"/>
    <row r="1257" ht="24" customHeight="1"/>
    <row r="1258" ht="24" customHeight="1"/>
    <row r="1259" ht="24" customHeight="1"/>
    <row r="1260" ht="24" customHeight="1"/>
    <row r="1261" ht="24" customHeight="1"/>
    <row r="1262" ht="24" customHeight="1"/>
    <row r="1263" ht="24" customHeight="1"/>
    <row r="1264" ht="24" customHeight="1"/>
    <row r="1265" ht="24" customHeight="1"/>
    <row r="1266" ht="24" customHeight="1"/>
    <row r="1267" ht="24" customHeight="1"/>
    <row r="1268" ht="24" customHeight="1"/>
    <row r="1269" ht="24" customHeight="1"/>
    <row r="1270" ht="24" customHeight="1"/>
    <row r="1271" ht="24" customHeight="1"/>
    <row r="1272" ht="24" customHeight="1"/>
    <row r="1273" ht="24" customHeight="1"/>
    <row r="1274" ht="24" customHeight="1"/>
    <row r="1275" ht="24" customHeight="1"/>
    <row r="1276" ht="24" customHeight="1"/>
    <row r="1277" ht="24" customHeight="1"/>
    <row r="1278" ht="24" customHeight="1"/>
    <row r="1279" ht="24" customHeight="1"/>
    <row r="1280" ht="24" customHeight="1"/>
    <row r="1281" ht="24" customHeight="1"/>
    <row r="1282" ht="24" customHeight="1"/>
    <row r="1283" ht="24" customHeight="1"/>
    <row r="1284" ht="24" customHeight="1"/>
    <row r="1285" ht="24" customHeight="1"/>
    <row r="1286" ht="24" customHeight="1"/>
    <row r="1287" ht="24" customHeight="1"/>
    <row r="1288" ht="24" customHeight="1"/>
    <row r="1289" ht="24" customHeight="1"/>
    <row r="1290" ht="24" customHeight="1"/>
    <row r="1291" ht="24" customHeight="1"/>
    <row r="1292" ht="24" customHeight="1"/>
    <row r="1293" ht="24" customHeight="1"/>
    <row r="1294" ht="24" customHeight="1"/>
    <row r="1295" ht="24" customHeight="1"/>
    <row r="1296" ht="24" customHeight="1"/>
    <row r="1297" ht="24" customHeight="1"/>
    <row r="1298" ht="24" customHeight="1"/>
    <row r="1299" ht="24" customHeight="1"/>
    <row r="1300" ht="24" customHeight="1"/>
    <row r="1301" ht="24" customHeight="1"/>
    <row r="1302" ht="24" customHeight="1"/>
    <row r="1303" ht="24" customHeight="1"/>
    <row r="1304" ht="24" customHeight="1"/>
    <row r="1305" ht="24" customHeight="1"/>
    <row r="1306" ht="24" customHeight="1"/>
    <row r="1307" ht="24" customHeight="1"/>
    <row r="1308" ht="24" customHeight="1"/>
    <row r="1309" ht="24" customHeight="1"/>
    <row r="1310" ht="24" customHeight="1"/>
    <row r="1311" ht="24" customHeight="1"/>
    <row r="1312" ht="24" customHeight="1"/>
    <row r="1313" ht="24" customHeight="1"/>
    <row r="1314" ht="24" customHeight="1"/>
    <row r="1315" ht="24" customHeight="1"/>
    <row r="1316" ht="24" customHeight="1"/>
    <row r="1317" ht="24" customHeight="1"/>
    <row r="1318" ht="24" customHeight="1"/>
    <row r="1319" ht="24" customHeight="1"/>
    <row r="1320" ht="24" customHeight="1"/>
    <row r="1321" ht="24" customHeight="1"/>
    <row r="1322" ht="24" customHeight="1"/>
    <row r="1323" ht="24" customHeight="1"/>
    <row r="1324" ht="24" customHeight="1"/>
    <row r="1325" ht="24" customHeight="1"/>
    <row r="1326" ht="24" customHeight="1"/>
    <row r="1327" ht="24" customHeight="1"/>
    <row r="1328" ht="24" customHeight="1"/>
    <row r="1329" ht="24" customHeight="1"/>
    <row r="1330" ht="24" customHeight="1"/>
    <row r="1331" ht="24" customHeight="1"/>
    <row r="1332" ht="24" customHeight="1"/>
    <row r="1333" ht="24" customHeight="1"/>
    <row r="1334" ht="24" customHeight="1"/>
    <row r="1335" ht="24" customHeight="1"/>
    <row r="1336" ht="24" customHeight="1"/>
    <row r="1337" ht="24" customHeight="1"/>
    <row r="1338" ht="24" customHeight="1"/>
    <row r="1339" ht="24" customHeight="1"/>
    <row r="1340" ht="24" customHeight="1"/>
    <row r="1341" ht="24" customHeight="1"/>
    <row r="1342" ht="24" customHeight="1"/>
    <row r="1343" ht="24" customHeight="1"/>
    <row r="1344" ht="24" customHeight="1"/>
    <row r="1345" ht="24" customHeight="1"/>
    <row r="1346" ht="24" customHeight="1"/>
    <row r="1347" ht="24" customHeight="1"/>
    <row r="1348" ht="24" customHeight="1"/>
    <row r="1349" ht="24" customHeight="1"/>
    <row r="1350" ht="24" customHeight="1"/>
    <row r="1351" ht="24" customHeight="1"/>
    <row r="1352" ht="24" customHeight="1"/>
    <row r="1353" ht="24" customHeight="1"/>
    <row r="1354" ht="24" customHeight="1"/>
    <row r="1355" ht="24" customHeight="1"/>
    <row r="1356" ht="24" customHeight="1"/>
    <row r="1357" ht="24" customHeight="1"/>
    <row r="1358" ht="24" customHeight="1"/>
    <row r="1359" ht="24" customHeight="1"/>
    <row r="1360" ht="24" customHeight="1"/>
    <row r="1361" ht="24" customHeight="1"/>
    <row r="1362" ht="24" customHeight="1"/>
    <row r="1363" ht="24" customHeight="1"/>
    <row r="1364" ht="24" customHeight="1"/>
    <row r="1365" ht="24" customHeight="1"/>
    <row r="1366" ht="24" customHeight="1"/>
    <row r="1367" ht="24" customHeight="1"/>
    <row r="1368" ht="24" customHeight="1"/>
    <row r="1369" ht="24" customHeight="1"/>
    <row r="1370" ht="24" customHeight="1"/>
    <row r="1371" ht="24" customHeight="1"/>
    <row r="1372" ht="24" customHeight="1"/>
    <row r="1373" ht="24" customHeight="1"/>
    <row r="1374" ht="24" customHeight="1"/>
    <row r="1375" ht="24" customHeight="1"/>
    <row r="1376" ht="24" customHeight="1"/>
    <row r="1377" ht="24" customHeight="1"/>
    <row r="1378" ht="24" customHeight="1"/>
    <row r="1379" ht="24" customHeight="1"/>
    <row r="1380" ht="24" customHeight="1"/>
    <row r="1381" ht="24" customHeight="1"/>
    <row r="1382" ht="24" customHeight="1"/>
    <row r="1383" ht="24" customHeight="1"/>
    <row r="1384" ht="24" customHeight="1"/>
    <row r="1385" ht="24" customHeight="1"/>
    <row r="1386" ht="24" customHeight="1"/>
    <row r="1387" ht="24" customHeight="1"/>
    <row r="1388" ht="24" customHeight="1"/>
    <row r="1389" ht="24" customHeight="1"/>
    <row r="1390" ht="24" customHeight="1"/>
    <row r="1391" ht="24" customHeight="1"/>
    <row r="1392" ht="24" customHeight="1"/>
    <row r="1393" ht="24" customHeight="1"/>
    <row r="1394" ht="24" customHeight="1"/>
    <row r="1395" ht="24" customHeight="1"/>
    <row r="1396" ht="24" customHeight="1"/>
    <row r="1397" ht="24" customHeight="1"/>
    <row r="1398" ht="24" customHeight="1"/>
    <row r="1399" ht="24" customHeight="1"/>
    <row r="1400" ht="24" customHeight="1"/>
    <row r="1401" ht="24" customHeight="1"/>
    <row r="1402" ht="24" customHeight="1"/>
    <row r="1403" ht="24" customHeight="1"/>
    <row r="1404" ht="24" customHeight="1"/>
    <row r="1405" ht="24" customHeight="1"/>
    <row r="1406" ht="24" customHeight="1"/>
    <row r="1407" ht="24" customHeight="1"/>
    <row r="1408" ht="24" customHeight="1"/>
    <row r="1409" ht="24" customHeight="1"/>
    <row r="1410" ht="24" customHeight="1"/>
    <row r="1411" ht="24" customHeight="1"/>
    <row r="1412" ht="24" customHeight="1"/>
    <row r="1413" ht="24" customHeight="1"/>
    <row r="1414" ht="24" customHeight="1"/>
    <row r="1415" ht="24" customHeight="1"/>
    <row r="1416" ht="24" customHeight="1"/>
    <row r="1417" ht="24" customHeight="1"/>
    <row r="1418" ht="24" customHeight="1"/>
    <row r="1419" ht="24" customHeight="1"/>
    <row r="1420" ht="24" customHeight="1"/>
    <row r="1421" ht="24" customHeight="1"/>
    <row r="1422" ht="24" customHeight="1"/>
    <row r="1423" ht="24" customHeight="1"/>
    <row r="1424" ht="24" customHeight="1"/>
    <row r="1425" ht="24" customHeight="1"/>
    <row r="1426" ht="24" customHeight="1"/>
    <row r="1427" ht="24" customHeight="1"/>
    <row r="1428" ht="24" customHeight="1"/>
    <row r="1429" ht="24" customHeight="1"/>
    <row r="1430" ht="24" customHeight="1"/>
    <row r="1431" ht="24" customHeight="1"/>
    <row r="1432" ht="24" customHeight="1"/>
    <row r="1433" ht="24" customHeight="1"/>
    <row r="1434" ht="24" customHeight="1"/>
    <row r="1435" ht="24" customHeight="1"/>
    <row r="1436" ht="24" customHeight="1"/>
    <row r="1437" ht="24" customHeight="1"/>
    <row r="1438" ht="24" customHeight="1"/>
    <row r="1439" ht="24" customHeight="1"/>
    <row r="1440" ht="24" customHeight="1"/>
    <row r="1441" ht="24" customHeight="1"/>
    <row r="1442" ht="24" customHeight="1"/>
    <row r="1443" ht="24" customHeight="1"/>
    <row r="1444" ht="24" customHeight="1"/>
    <row r="1445" ht="24" customHeight="1"/>
    <row r="1446" ht="24" customHeight="1"/>
    <row r="1447" ht="24" customHeight="1"/>
    <row r="1448" ht="24" customHeight="1"/>
    <row r="1449" ht="24" customHeight="1"/>
    <row r="1450" ht="24" customHeight="1"/>
    <row r="1451" ht="24" customHeight="1"/>
    <row r="1452" ht="24" customHeight="1"/>
    <row r="1453" ht="24" customHeight="1"/>
    <row r="1454" ht="24" customHeight="1"/>
    <row r="1455" ht="24" customHeight="1"/>
    <row r="1456" ht="24" customHeight="1"/>
    <row r="1457" ht="24" customHeight="1"/>
    <row r="1458" ht="24" customHeight="1"/>
    <row r="1459" ht="24" customHeight="1"/>
    <row r="1460" ht="24" customHeight="1"/>
    <row r="1461" ht="24" customHeight="1"/>
    <row r="1462" ht="24" customHeight="1"/>
    <row r="1463" ht="24" customHeight="1"/>
    <row r="1464" ht="24" customHeight="1"/>
    <row r="1465" ht="24" customHeight="1"/>
    <row r="1466" ht="24" customHeight="1"/>
    <row r="1467" ht="24" customHeight="1"/>
    <row r="1468" ht="24" customHeight="1"/>
    <row r="1469" ht="24" customHeight="1"/>
    <row r="1470" ht="24" customHeight="1"/>
    <row r="1471" ht="24" customHeight="1"/>
    <row r="1472" ht="24" customHeight="1"/>
    <row r="1473" ht="24" customHeight="1"/>
    <row r="1474" ht="24" customHeight="1"/>
    <row r="1475" ht="24" customHeight="1"/>
    <row r="1476" ht="24" customHeight="1"/>
    <row r="1477" ht="24" customHeight="1"/>
    <row r="1478" ht="24" customHeight="1"/>
    <row r="1479" ht="24" customHeight="1"/>
    <row r="1480" ht="24" customHeight="1"/>
    <row r="1481" ht="24" customHeight="1"/>
    <row r="1482" ht="24" customHeight="1"/>
    <row r="1483" ht="24" customHeight="1"/>
    <row r="1484" ht="24" customHeight="1"/>
    <row r="1485" ht="24" customHeight="1"/>
    <row r="1486" ht="24" customHeight="1"/>
    <row r="1487" ht="24" customHeight="1"/>
    <row r="1488" ht="24" customHeight="1"/>
    <row r="1489" ht="24" customHeight="1"/>
    <row r="1490" ht="24" customHeight="1"/>
    <row r="1491" ht="24" customHeight="1"/>
    <row r="1492" ht="24" customHeight="1"/>
    <row r="1493" ht="24" customHeight="1"/>
    <row r="1494" ht="24" customHeight="1"/>
    <row r="1495" ht="24" customHeight="1"/>
    <row r="1496" ht="24" customHeight="1"/>
    <row r="1497" ht="24" customHeight="1"/>
    <row r="1498" ht="24" customHeight="1"/>
    <row r="1499" ht="24" customHeight="1"/>
    <row r="1500" ht="24" customHeight="1"/>
    <row r="1501" ht="24" customHeight="1"/>
    <row r="1502" ht="24" customHeight="1"/>
    <row r="1503" ht="24" customHeight="1"/>
    <row r="1504" ht="24" customHeight="1"/>
    <row r="1505" ht="24" customHeight="1"/>
    <row r="1506" ht="24" customHeight="1"/>
    <row r="1507" ht="24" customHeight="1"/>
    <row r="1508" ht="24" customHeight="1"/>
    <row r="1509" ht="24" customHeight="1"/>
    <row r="1510" ht="24" customHeight="1"/>
    <row r="1511" ht="24" customHeight="1"/>
    <row r="1512" ht="24" customHeight="1"/>
    <row r="1513" ht="24" customHeight="1"/>
    <row r="1514" ht="24" customHeight="1"/>
    <row r="1515" ht="24" customHeight="1"/>
    <row r="1516" ht="24" customHeight="1"/>
    <row r="1517" ht="24" customHeight="1"/>
    <row r="1518" ht="24" customHeight="1"/>
    <row r="1519" ht="24" customHeight="1"/>
    <row r="1520" ht="24" customHeight="1"/>
    <row r="1521" ht="24" customHeight="1"/>
    <row r="1522" ht="24" customHeight="1"/>
    <row r="1523" ht="24" customHeight="1"/>
    <row r="1524" ht="24" customHeight="1"/>
    <row r="1525" ht="24" customHeight="1"/>
    <row r="1526" ht="24" customHeight="1"/>
    <row r="1527" ht="24" customHeight="1"/>
    <row r="1528" ht="24" customHeight="1"/>
    <row r="1529" ht="24" customHeight="1"/>
    <row r="1530" ht="24" customHeight="1"/>
    <row r="1531" ht="24" customHeight="1"/>
    <row r="1532" ht="24" customHeight="1"/>
    <row r="1533" ht="24" customHeight="1"/>
    <row r="1534" ht="24" customHeight="1"/>
    <row r="1535" ht="24" customHeight="1"/>
    <row r="1536" ht="24" customHeight="1"/>
    <row r="1537" ht="24" customHeight="1"/>
    <row r="1538" ht="24" customHeight="1"/>
    <row r="1539" ht="24" customHeight="1"/>
    <row r="1540" ht="24" customHeight="1"/>
    <row r="1541" ht="24" customHeight="1"/>
    <row r="1542" ht="24" customHeight="1"/>
    <row r="1543" ht="24" customHeight="1"/>
    <row r="1544" ht="24" customHeight="1"/>
    <row r="1545" ht="24" customHeight="1"/>
    <row r="1546" ht="24" customHeight="1"/>
    <row r="1547" ht="24" customHeight="1"/>
    <row r="1548" ht="24" customHeight="1"/>
    <row r="1549" ht="24" customHeight="1"/>
    <row r="1550" ht="24" customHeight="1"/>
    <row r="1551" ht="24" customHeight="1"/>
    <row r="1552" ht="24" customHeight="1"/>
    <row r="1553" ht="24" customHeight="1"/>
    <row r="1554" ht="24" customHeight="1"/>
    <row r="1555" ht="24" customHeight="1"/>
    <row r="1556" ht="24" customHeight="1"/>
    <row r="1557" ht="24" customHeight="1"/>
    <row r="1558" ht="24" customHeight="1"/>
    <row r="1559" ht="24" customHeight="1"/>
    <row r="1560" ht="24" customHeight="1"/>
    <row r="1561" ht="24" customHeight="1"/>
    <row r="1562" ht="24" customHeight="1"/>
    <row r="1563" ht="24" customHeight="1"/>
    <row r="1564" ht="24" customHeight="1"/>
    <row r="1565" ht="24" customHeight="1"/>
    <row r="1566" ht="24" customHeight="1"/>
    <row r="1567" ht="24" customHeight="1"/>
    <row r="1568" ht="24" customHeight="1"/>
    <row r="1569" ht="24" customHeight="1"/>
    <row r="1570" ht="24" customHeight="1"/>
    <row r="1571" ht="24" customHeight="1"/>
    <row r="1572" ht="24" customHeight="1"/>
    <row r="1573" ht="24" customHeight="1"/>
    <row r="1574" ht="24" customHeight="1"/>
    <row r="1575" ht="24" customHeight="1"/>
    <row r="1576" ht="24" customHeight="1"/>
    <row r="1577" ht="24" customHeight="1"/>
    <row r="1578" ht="24" customHeight="1"/>
    <row r="1579" ht="24" customHeight="1"/>
    <row r="1580" ht="24" customHeight="1"/>
    <row r="1581" ht="24" customHeight="1"/>
    <row r="1582" ht="24" customHeight="1"/>
    <row r="1583" ht="24" customHeight="1"/>
    <row r="1584" ht="24" customHeight="1"/>
    <row r="1585" ht="24" customHeight="1"/>
    <row r="1586" ht="24" customHeight="1"/>
    <row r="1587" ht="24" customHeight="1"/>
    <row r="1588" ht="24" customHeight="1"/>
    <row r="1589" ht="24" customHeight="1"/>
    <row r="1590" ht="24" customHeight="1"/>
    <row r="1591" ht="24" customHeight="1"/>
    <row r="1592" ht="24" customHeight="1"/>
    <row r="1593" ht="24" customHeight="1"/>
    <row r="1594" ht="24" customHeight="1"/>
    <row r="1595" ht="24" customHeight="1"/>
    <row r="1596" ht="24" customHeight="1"/>
    <row r="1597" ht="24" customHeight="1"/>
    <row r="1598" ht="24" customHeight="1"/>
    <row r="1599" ht="24" customHeight="1"/>
    <row r="1600" ht="24" customHeight="1"/>
    <row r="1601" ht="24" customHeight="1"/>
    <row r="1602" ht="24" customHeight="1"/>
    <row r="1603" ht="24" customHeight="1"/>
    <row r="1604" ht="24" customHeight="1"/>
    <row r="1605" ht="24" customHeight="1"/>
    <row r="1606" ht="24" customHeight="1"/>
    <row r="1607" ht="24" customHeight="1"/>
    <row r="1608" ht="24" customHeight="1"/>
    <row r="1609" ht="24" customHeight="1"/>
    <row r="1610" ht="24" customHeight="1"/>
    <row r="1611" ht="24" customHeight="1"/>
    <row r="1612" ht="24" customHeight="1"/>
    <row r="1613" ht="24" customHeight="1"/>
    <row r="1614" ht="24" customHeight="1"/>
    <row r="1615" ht="24" customHeight="1"/>
    <row r="1616" ht="24" customHeight="1"/>
    <row r="1617" ht="24" customHeight="1"/>
    <row r="1618" ht="24" customHeight="1"/>
    <row r="1619" ht="24" customHeight="1"/>
    <row r="1620" ht="24" customHeight="1"/>
  </sheetData>
  <sheetProtection formatCells="0" formatColumns="0" formatRows="0"/>
  <mergeCells count="20">
    <mergeCell ref="A1:AE1"/>
    <mergeCell ref="E3:H3"/>
    <mergeCell ref="I3:K3"/>
    <mergeCell ref="L3:P3"/>
    <mergeCell ref="Q3:T3"/>
    <mergeCell ref="A3:A4"/>
    <mergeCell ref="B3:B4"/>
    <mergeCell ref="C3:C4"/>
    <mergeCell ref="D3:D4"/>
    <mergeCell ref="U3:U4"/>
    <mergeCell ref="AB3:AB4"/>
    <mergeCell ref="AC3:AC4"/>
    <mergeCell ref="AD3:AD4"/>
    <mergeCell ref="AE3:AE4"/>
    <mergeCell ref="V3:V4"/>
    <mergeCell ref="W3:W4"/>
    <mergeCell ref="X3:X4"/>
    <mergeCell ref="Y3:Y4"/>
    <mergeCell ref="Z3:Z4"/>
    <mergeCell ref="AA3:AA4"/>
  </mergeCells>
  <printOptions/>
  <pageMargins left="0.75" right="0.75" top="1" bottom="1" header="0.5" footer="0.5"/>
  <pageSetup fitToHeight="99" fitToWidth="1" horizontalDpi="1200" verticalDpi="12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S5"/>
  <sheetViews>
    <sheetView showGridLines="0" showZeros="0" tabSelected="1" workbookViewId="0" topLeftCell="A1">
      <selection activeCell="A1" sqref="A1:S1"/>
    </sheetView>
  </sheetViews>
  <sheetFormatPr defaultColWidth="8.75390625" defaultRowHeight="14.25"/>
  <cols>
    <col min="1" max="8" width="8.75390625" style="0" customWidth="1"/>
    <col min="9" max="9" width="12.375" style="0" customWidth="1"/>
    <col min="10" max="10" width="10.875" style="0" customWidth="1"/>
    <col min="11" max="11" width="11.125" style="0" customWidth="1"/>
    <col min="12" max="19" width="8.75390625" style="0" customWidth="1"/>
  </cols>
  <sheetData>
    <row r="1" spans="1:19" ht="40.5" customHeight="1">
      <c r="A1" s="148" t="s">
        <v>433</v>
      </c>
      <c r="B1" s="148"/>
      <c r="C1" s="148"/>
      <c r="D1" s="148"/>
      <c r="E1" s="148"/>
      <c r="F1" s="148"/>
      <c r="G1" s="148"/>
      <c r="H1" s="148"/>
      <c r="I1" s="148"/>
      <c r="J1" s="148"/>
      <c r="K1" s="148"/>
      <c r="L1" s="148"/>
      <c r="M1" s="148"/>
      <c r="N1" s="148"/>
      <c r="O1" s="148"/>
      <c r="P1" s="148"/>
      <c r="Q1" s="148"/>
      <c r="R1" s="148"/>
      <c r="S1" s="148"/>
    </row>
    <row r="2" ht="14.25" customHeight="1">
      <c r="S2" s="5" t="s">
        <v>393</v>
      </c>
    </row>
    <row r="3" spans="1:19" ht="43.5" customHeight="1">
      <c r="A3" s="146" t="s">
        <v>267</v>
      </c>
      <c r="B3" s="146" t="s">
        <v>268</v>
      </c>
      <c r="C3" s="146" t="s">
        <v>395</v>
      </c>
      <c r="D3" s="146" t="s">
        <v>396</v>
      </c>
      <c r="E3" s="149" t="s">
        <v>397</v>
      </c>
      <c r="F3" s="150"/>
      <c r="G3" s="149" t="s">
        <v>398</v>
      </c>
      <c r="H3" s="150"/>
      <c r="I3" s="149" t="s">
        <v>399</v>
      </c>
      <c r="J3" s="151"/>
      <c r="K3" s="150"/>
      <c r="L3" s="149" t="s">
        <v>400</v>
      </c>
      <c r="M3" s="150"/>
      <c r="N3" s="146" t="s">
        <v>434</v>
      </c>
      <c r="O3" s="146" t="s">
        <v>435</v>
      </c>
      <c r="P3" s="146" t="s">
        <v>276</v>
      </c>
      <c r="Q3" s="146" t="s">
        <v>406</v>
      </c>
      <c r="R3" s="146" t="s">
        <v>436</v>
      </c>
      <c r="S3" s="146" t="s">
        <v>409</v>
      </c>
    </row>
    <row r="4" spans="1:19" ht="43.5" customHeight="1">
      <c r="A4" s="147"/>
      <c r="B4" s="147"/>
      <c r="C4" s="147"/>
      <c r="D4" s="147"/>
      <c r="E4" s="2" t="s">
        <v>437</v>
      </c>
      <c r="F4" s="2" t="s">
        <v>438</v>
      </c>
      <c r="G4" s="2" t="s">
        <v>439</v>
      </c>
      <c r="H4" s="2" t="s">
        <v>440</v>
      </c>
      <c r="I4" s="2" t="s">
        <v>441</v>
      </c>
      <c r="J4" s="2" t="s">
        <v>442</v>
      </c>
      <c r="K4" s="2" t="s">
        <v>443</v>
      </c>
      <c r="L4" s="2" t="s">
        <v>444</v>
      </c>
      <c r="M4" s="2" t="s">
        <v>445</v>
      </c>
      <c r="N4" s="147"/>
      <c r="O4" s="147"/>
      <c r="P4" s="147"/>
      <c r="Q4" s="147"/>
      <c r="R4" s="147"/>
      <c r="S4" s="147"/>
    </row>
    <row r="5" spans="1:19" s="1" customFormat="1" ht="28.5" customHeight="1">
      <c r="A5" s="3"/>
      <c r="B5" s="3"/>
      <c r="C5" s="3"/>
      <c r="D5" s="3"/>
      <c r="E5" s="4"/>
      <c r="F5" s="4"/>
      <c r="G5" s="4"/>
      <c r="H5" s="4"/>
      <c r="I5" s="4"/>
      <c r="J5" s="4"/>
      <c r="K5" s="4"/>
      <c r="L5" s="4"/>
      <c r="M5" s="4"/>
      <c r="N5" s="4"/>
      <c r="O5" s="4"/>
      <c r="P5" s="4"/>
      <c r="Q5" s="4"/>
      <c r="R5" s="4"/>
      <c r="S5" s="4"/>
    </row>
    <row r="6" ht="28.5" customHeight="1"/>
    <row r="7" ht="28.5" customHeight="1"/>
    <row r="8" ht="28.5" customHeight="1"/>
    <row r="9" ht="28.5" customHeight="1"/>
    <row r="10" ht="28.5" customHeight="1"/>
    <row r="11" ht="28.5" customHeight="1"/>
    <row r="12" ht="28.5" customHeight="1"/>
    <row r="13" ht="28.5" customHeight="1"/>
    <row r="14" ht="28.5" customHeight="1"/>
    <row r="15" ht="28.5" customHeight="1"/>
    <row r="16" ht="28.5" customHeight="1"/>
    <row r="17" ht="28.5" customHeight="1"/>
    <row r="18" ht="28.5" customHeight="1"/>
    <row r="19" ht="28.5" customHeight="1"/>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row r="52" ht="28.5" customHeight="1"/>
    <row r="53" ht="28.5" customHeight="1"/>
    <row r="54" ht="28.5" customHeight="1"/>
    <row r="55" ht="28.5" customHeight="1"/>
    <row r="56" ht="28.5" customHeight="1"/>
    <row r="57" ht="28.5" customHeight="1"/>
    <row r="58" ht="28.5" customHeight="1"/>
    <row r="59" ht="28.5" customHeight="1"/>
    <row r="60" ht="28.5" customHeight="1"/>
    <row r="61" ht="28.5" customHeight="1"/>
    <row r="62" ht="28.5" customHeight="1"/>
    <row r="63" ht="28.5" customHeight="1"/>
    <row r="64" ht="28.5" customHeight="1"/>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row r="78" ht="28.5" customHeight="1"/>
    <row r="79" ht="28.5" customHeight="1"/>
    <row r="80" ht="28.5" customHeight="1"/>
    <row r="81" ht="28.5" customHeight="1"/>
    <row r="82" ht="28.5" customHeight="1"/>
    <row r="83" ht="28.5" customHeight="1"/>
    <row r="84" ht="28.5" customHeight="1"/>
    <row r="85" ht="28.5" customHeight="1"/>
    <row r="86" ht="28.5" customHeight="1"/>
    <row r="87" ht="28.5" customHeight="1"/>
    <row r="88" ht="28.5" customHeight="1"/>
    <row r="89" ht="28.5" customHeight="1"/>
    <row r="90" ht="28.5" customHeight="1"/>
    <row r="91" ht="28.5" customHeight="1"/>
    <row r="92" ht="28.5" customHeight="1"/>
    <row r="93" ht="28.5" customHeight="1"/>
    <row r="94" ht="28.5" customHeight="1"/>
    <row r="95" ht="28.5" customHeight="1"/>
    <row r="96" ht="28.5" customHeight="1"/>
    <row r="97" ht="28.5" customHeight="1"/>
    <row r="98" ht="28.5" customHeight="1"/>
    <row r="99" ht="28.5" customHeight="1"/>
    <row r="100" ht="28.5" customHeight="1"/>
    <row r="101" ht="28.5" customHeight="1"/>
    <row r="102" ht="28.5" customHeight="1"/>
    <row r="103" ht="28.5" customHeight="1"/>
    <row r="104" ht="28.5" customHeight="1"/>
    <row r="105" ht="28.5" customHeight="1"/>
    <row r="106" ht="28.5" customHeight="1"/>
    <row r="107" ht="28.5" customHeight="1"/>
    <row r="108" ht="28.5" customHeight="1"/>
    <row r="109" ht="28.5" customHeight="1"/>
    <row r="110" ht="28.5" customHeight="1"/>
    <row r="111" ht="28.5" customHeight="1"/>
    <row r="112" ht="28.5" customHeight="1"/>
    <row r="113" ht="28.5" customHeight="1"/>
    <row r="114" ht="28.5" customHeight="1"/>
    <row r="115" ht="28.5" customHeight="1"/>
    <row r="116" ht="28.5" customHeight="1"/>
    <row r="117" ht="28.5" customHeight="1"/>
    <row r="118" ht="28.5" customHeight="1"/>
    <row r="119" ht="28.5" customHeight="1"/>
    <row r="120" ht="28.5" customHeight="1"/>
    <row r="121" ht="28.5" customHeight="1"/>
    <row r="122" ht="28.5" customHeight="1"/>
    <row r="123" ht="28.5" customHeight="1"/>
    <row r="124" ht="28.5" customHeight="1"/>
    <row r="125" ht="28.5" customHeight="1"/>
    <row r="126" ht="28.5" customHeight="1"/>
    <row r="127" ht="28.5" customHeight="1"/>
    <row r="128" ht="28.5" customHeight="1"/>
    <row r="129" ht="28.5" customHeight="1"/>
    <row r="130" ht="28.5" customHeight="1"/>
    <row r="131" ht="28.5" customHeight="1"/>
    <row r="132" ht="28.5" customHeight="1"/>
    <row r="133" ht="28.5" customHeight="1"/>
    <row r="134" ht="28.5" customHeight="1"/>
    <row r="135" ht="28.5" customHeight="1"/>
    <row r="136" ht="28.5" customHeight="1"/>
    <row r="137" ht="28.5" customHeight="1"/>
    <row r="138" ht="28.5" customHeight="1"/>
    <row r="139" ht="28.5" customHeight="1"/>
    <row r="140" ht="28.5" customHeight="1"/>
    <row r="141" ht="28.5" customHeight="1"/>
    <row r="142" ht="28.5" customHeight="1"/>
    <row r="143" ht="28.5" customHeight="1"/>
    <row r="144" ht="28.5" customHeight="1"/>
    <row r="145" ht="28.5" customHeight="1"/>
    <row r="146" ht="28.5" customHeight="1"/>
    <row r="147" ht="28.5" customHeight="1"/>
    <row r="148" ht="28.5" customHeight="1"/>
    <row r="149" ht="28.5" customHeight="1"/>
    <row r="150" ht="28.5" customHeight="1"/>
    <row r="151" ht="28.5" customHeight="1"/>
    <row r="152" ht="28.5" customHeight="1"/>
    <row r="153" ht="28.5" customHeight="1"/>
    <row r="154" ht="28.5" customHeight="1"/>
    <row r="155" ht="28.5" customHeight="1"/>
    <row r="156" ht="28.5" customHeight="1"/>
    <row r="157" ht="28.5" customHeight="1"/>
    <row r="158" ht="28.5" customHeight="1"/>
    <row r="159" ht="28.5" customHeight="1"/>
    <row r="160" ht="28.5" customHeight="1"/>
    <row r="161" ht="28.5" customHeight="1"/>
    <row r="162" ht="28.5" customHeight="1"/>
    <row r="163" ht="28.5" customHeight="1"/>
    <row r="164" ht="28.5" customHeight="1"/>
    <row r="165" ht="28.5" customHeight="1"/>
    <row r="166" ht="28.5" customHeight="1"/>
    <row r="167" ht="28.5" customHeight="1"/>
    <row r="168" ht="28.5" customHeight="1"/>
    <row r="169" ht="28.5" customHeight="1"/>
    <row r="170" ht="28.5" customHeight="1"/>
    <row r="171" ht="28.5" customHeight="1"/>
    <row r="172" ht="28.5" customHeight="1"/>
    <row r="173" ht="28.5" customHeight="1"/>
    <row r="174" ht="28.5" customHeight="1"/>
    <row r="175" ht="28.5" customHeight="1"/>
    <row r="176" ht="28.5" customHeight="1"/>
    <row r="177" ht="28.5" customHeight="1"/>
    <row r="178" ht="28.5" customHeight="1"/>
    <row r="179" ht="28.5" customHeight="1"/>
    <row r="180" ht="28.5" customHeight="1"/>
    <row r="181" ht="28.5" customHeight="1"/>
    <row r="182" ht="28.5" customHeight="1"/>
    <row r="183" ht="28.5" customHeight="1"/>
    <row r="184" ht="28.5" customHeight="1"/>
    <row r="185" ht="28.5" customHeight="1"/>
    <row r="186" ht="28.5" customHeight="1"/>
    <row r="187" ht="28.5" customHeight="1"/>
    <row r="188" ht="28.5" customHeight="1"/>
    <row r="189" ht="28.5" customHeight="1"/>
    <row r="190" ht="28.5" customHeight="1"/>
    <row r="191" ht="28.5" customHeight="1"/>
    <row r="192" ht="28.5" customHeight="1"/>
    <row r="193" ht="28.5" customHeight="1"/>
    <row r="194" ht="28.5" customHeight="1"/>
    <row r="195" ht="28.5" customHeight="1"/>
    <row r="196" ht="28.5" customHeight="1"/>
    <row r="197" ht="28.5" customHeight="1"/>
    <row r="198" ht="28.5" customHeight="1"/>
    <row r="199" ht="28.5" customHeight="1"/>
    <row r="200" ht="28.5" customHeight="1"/>
    <row r="201" ht="28.5" customHeight="1"/>
    <row r="202" ht="28.5" customHeight="1"/>
    <row r="203" ht="28.5" customHeight="1"/>
    <row r="204" ht="28.5" customHeight="1"/>
    <row r="205" ht="28.5" customHeight="1"/>
    <row r="206" ht="28.5" customHeight="1"/>
    <row r="207" ht="28.5" customHeight="1"/>
    <row r="208" ht="28.5" customHeight="1"/>
    <row r="209" ht="28.5" customHeight="1"/>
    <row r="210" ht="28.5" customHeight="1"/>
    <row r="211" ht="28.5" customHeight="1"/>
    <row r="212" ht="28.5" customHeight="1"/>
    <row r="213" ht="28.5" customHeight="1"/>
    <row r="214" ht="28.5" customHeight="1"/>
    <row r="215" ht="28.5" customHeight="1"/>
    <row r="216" ht="28.5" customHeight="1"/>
    <row r="217" ht="28.5" customHeight="1"/>
    <row r="218" ht="28.5" customHeight="1"/>
    <row r="219" ht="28.5" customHeight="1"/>
    <row r="220" ht="28.5" customHeight="1"/>
    <row r="221" ht="28.5" customHeight="1"/>
    <row r="222" ht="28.5" customHeight="1"/>
    <row r="223" ht="28.5" customHeight="1"/>
    <row r="224" ht="28.5" customHeight="1"/>
    <row r="225" ht="28.5" customHeight="1"/>
    <row r="226" ht="28.5" customHeight="1"/>
    <row r="227" ht="28.5" customHeight="1"/>
    <row r="228" ht="28.5" customHeight="1"/>
    <row r="229" ht="28.5" customHeight="1"/>
    <row r="230" ht="28.5" customHeight="1"/>
    <row r="231" ht="28.5" customHeight="1"/>
    <row r="232" ht="28.5" customHeight="1"/>
    <row r="233" ht="28.5" customHeight="1"/>
    <row r="234" ht="28.5" customHeight="1"/>
    <row r="235" ht="28.5" customHeight="1"/>
    <row r="236" ht="28.5" customHeight="1"/>
    <row r="237" ht="28.5" customHeight="1"/>
    <row r="238" ht="28.5" customHeight="1"/>
    <row r="239" ht="28.5" customHeight="1"/>
    <row r="240" ht="28.5" customHeight="1"/>
    <row r="241" ht="28.5" customHeight="1"/>
    <row r="242" ht="28.5" customHeight="1"/>
    <row r="243" ht="28.5" customHeight="1"/>
    <row r="244" ht="28.5" customHeight="1"/>
    <row r="245" ht="28.5" customHeight="1"/>
    <row r="246" ht="28.5" customHeight="1"/>
    <row r="247" ht="28.5" customHeight="1"/>
    <row r="248" ht="28.5" customHeight="1"/>
    <row r="249" ht="28.5" customHeight="1"/>
    <row r="250" ht="28.5" customHeight="1"/>
    <row r="251" ht="28.5" customHeight="1"/>
    <row r="252" ht="28.5" customHeight="1"/>
    <row r="253" ht="28.5" customHeight="1"/>
    <row r="254" ht="28.5" customHeight="1"/>
    <row r="255" ht="28.5" customHeight="1"/>
    <row r="256" ht="28.5" customHeight="1"/>
    <row r="257" ht="28.5" customHeight="1"/>
    <row r="258" ht="28.5" customHeight="1"/>
    <row r="259" ht="28.5" customHeight="1"/>
    <row r="260" ht="28.5" customHeight="1"/>
    <row r="261" ht="28.5" customHeight="1"/>
    <row r="262" ht="28.5" customHeight="1"/>
    <row r="263" ht="28.5" customHeight="1"/>
    <row r="264" ht="28.5" customHeight="1"/>
    <row r="265" ht="28.5" customHeight="1"/>
    <row r="266" ht="28.5" customHeight="1"/>
    <row r="267" ht="28.5" customHeight="1"/>
    <row r="268" ht="28.5" customHeight="1"/>
    <row r="269" ht="28.5" customHeight="1"/>
    <row r="270" ht="28.5" customHeight="1"/>
    <row r="271" ht="28.5" customHeight="1"/>
    <row r="272" ht="28.5" customHeight="1"/>
    <row r="273" ht="28.5" customHeight="1"/>
    <row r="274" ht="28.5" customHeight="1"/>
    <row r="275" ht="28.5" customHeight="1"/>
    <row r="276" ht="28.5" customHeight="1"/>
    <row r="277" ht="28.5" customHeight="1"/>
    <row r="278" ht="28.5" customHeight="1"/>
    <row r="279" ht="28.5" customHeight="1"/>
    <row r="280" ht="28.5" customHeight="1"/>
    <row r="281" ht="28.5" customHeight="1"/>
    <row r="282" ht="28.5" customHeight="1"/>
    <row r="283" ht="28.5" customHeight="1"/>
    <row r="284" ht="28.5" customHeight="1"/>
    <row r="285" ht="28.5" customHeight="1"/>
    <row r="286" ht="28.5" customHeight="1"/>
    <row r="287" ht="28.5" customHeight="1"/>
    <row r="288" ht="28.5" customHeight="1"/>
    <row r="289" ht="28.5" customHeight="1"/>
    <row r="290" ht="28.5" customHeight="1"/>
    <row r="291" ht="28.5" customHeight="1"/>
    <row r="292" ht="28.5" customHeight="1"/>
    <row r="293" ht="28.5" customHeight="1"/>
    <row r="294" ht="28.5" customHeight="1"/>
    <row r="295" ht="28.5" customHeight="1"/>
    <row r="296" ht="28.5" customHeight="1"/>
    <row r="297" ht="28.5" customHeight="1"/>
    <row r="298" ht="28.5" customHeight="1"/>
    <row r="299" ht="28.5" customHeight="1"/>
    <row r="300" ht="28.5" customHeight="1"/>
    <row r="301" ht="28.5" customHeight="1"/>
    <row r="302" ht="28.5" customHeight="1"/>
    <row r="303" ht="28.5" customHeight="1"/>
    <row r="304" ht="28.5" customHeight="1"/>
    <row r="305" ht="28.5" customHeight="1"/>
    <row r="306" ht="28.5" customHeight="1"/>
    <row r="307" ht="28.5" customHeight="1"/>
    <row r="308" ht="28.5" customHeight="1"/>
    <row r="309" ht="28.5" customHeight="1"/>
    <row r="310" ht="28.5" customHeight="1"/>
    <row r="311" ht="28.5" customHeight="1"/>
    <row r="312" ht="28.5" customHeight="1"/>
    <row r="313" ht="28.5" customHeight="1"/>
    <row r="314" ht="28.5" customHeight="1"/>
    <row r="315" ht="28.5" customHeight="1"/>
    <row r="316" ht="28.5" customHeight="1"/>
    <row r="317" ht="28.5" customHeight="1"/>
    <row r="318" ht="28.5" customHeight="1"/>
    <row r="319" ht="28.5" customHeight="1"/>
    <row r="320" ht="28.5" customHeight="1"/>
    <row r="321" ht="28.5" customHeight="1"/>
    <row r="322" ht="28.5" customHeight="1"/>
    <row r="323" ht="28.5" customHeight="1"/>
    <row r="324" ht="28.5" customHeight="1"/>
    <row r="325" ht="28.5" customHeight="1"/>
    <row r="326" ht="28.5" customHeight="1"/>
    <row r="327" ht="28.5" customHeight="1"/>
    <row r="328" ht="28.5" customHeight="1"/>
    <row r="329" ht="28.5" customHeight="1"/>
    <row r="330" ht="28.5" customHeight="1"/>
    <row r="331" ht="28.5" customHeight="1"/>
    <row r="332" ht="28.5" customHeight="1"/>
    <row r="333" ht="28.5" customHeight="1"/>
    <row r="334" ht="28.5" customHeight="1"/>
    <row r="335" ht="28.5" customHeight="1"/>
    <row r="336" ht="28.5" customHeight="1"/>
    <row r="337" ht="28.5" customHeight="1"/>
    <row r="338" ht="28.5" customHeight="1"/>
    <row r="339" ht="28.5" customHeight="1"/>
    <row r="340" ht="28.5" customHeight="1"/>
    <row r="341" ht="28.5" customHeight="1"/>
    <row r="342" ht="28.5" customHeight="1"/>
    <row r="343" ht="28.5" customHeight="1"/>
    <row r="344" ht="28.5" customHeight="1"/>
    <row r="345" ht="28.5" customHeight="1"/>
    <row r="346" ht="28.5" customHeight="1"/>
    <row r="347" ht="28.5" customHeight="1"/>
    <row r="348" ht="28.5" customHeight="1"/>
    <row r="349" ht="28.5" customHeight="1"/>
    <row r="350" ht="28.5" customHeight="1"/>
    <row r="351" ht="28.5" customHeight="1"/>
    <row r="352" ht="28.5" customHeight="1"/>
    <row r="353" ht="28.5" customHeight="1"/>
    <row r="354" ht="28.5" customHeight="1"/>
    <row r="355" ht="28.5" customHeight="1"/>
    <row r="356" ht="28.5" customHeight="1"/>
    <row r="357" ht="28.5" customHeight="1"/>
    <row r="358" ht="28.5" customHeight="1"/>
    <row r="359" ht="28.5" customHeight="1"/>
    <row r="360" ht="28.5" customHeight="1"/>
    <row r="361" ht="28.5" customHeight="1"/>
    <row r="362" ht="28.5" customHeight="1"/>
    <row r="363" ht="28.5" customHeight="1"/>
    <row r="364" ht="28.5" customHeight="1"/>
    <row r="365" ht="28.5" customHeight="1"/>
    <row r="366" ht="28.5" customHeight="1"/>
    <row r="367" ht="28.5" customHeight="1"/>
    <row r="368" ht="28.5" customHeight="1"/>
    <row r="369" ht="28.5" customHeight="1"/>
    <row r="370" ht="28.5" customHeight="1"/>
    <row r="371" ht="28.5" customHeight="1"/>
    <row r="372" ht="28.5" customHeight="1"/>
    <row r="373" ht="28.5" customHeight="1"/>
    <row r="374" ht="28.5" customHeight="1"/>
    <row r="375" ht="28.5" customHeight="1"/>
    <row r="376" ht="28.5" customHeight="1"/>
    <row r="377" ht="28.5" customHeight="1"/>
    <row r="378" ht="28.5" customHeight="1"/>
    <row r="379" ht="28.5" customHeight="1"/>
    <row r="380" ht="28.5" customHeight="1"/>
    <row r="381" ht="28.5" customHeight="1"/>
    <row r="382" ht="28.5" customHeight="1"/>
    <row r="383" ht="28.5" customHeight="1"/>
    <row r="384" ht="28.5" customHeight="1"/>
    <row r="385" ht="28.5" customHeight="1"/>
    <row r="386" ht="28.5" customHeight="1"/>
    <row r="387" ht="28.5" customHeight="1"/>
    <row r="388" ht="28.5" customHeight="1"/>
    <row r="389" ht="28.5" customHeight="1"/>
    <row r="390" ht="28.5" customHeight="1"/>
    <row r="391" ht="28.5" customHeight="1"/>
    <row r="392" ht="28.5" customHeight="1"/>
    <row r="393" ht="28.5" customHeight="1"/>
    <row r="394" ht="28.5" customHeight="1"/>
    <row r="395" ht="28.5" customHeight="1"/>
    <row r="396" ht="28.5" customHeight="1"/>
    <row r="397" ht="28.5" customHeight="1"/>
    <row r="398" ht="28.5" customHeight="1"/>
    <row r="399" ht="28.5" customHeight="1"/>
    <row r="400" ht="28.5" customHeight="1"/>
    <row r="401" ht="28.5" customHeight="1"/>
    <row r="402" ht="28.5" customHeight="1"/>
    <row r="403" ht="28.5" customHeight="1"/>
    <row r="404" ht="28.5" customHeight="1"/>
    <row r="405" ht="28.5" customHeight="1"/>
    <row r="406" ht="28.5" customHeight="1"/>
    <row r="407" ht="28.5" customHeight="1"/>
    <row r="408" ht="28.5" customHeight="1"/>
    <row r="409" ht="28.5" customHeight="1"/>
    <row r="410" ht="28.5" customHeight="1"/>
    <row r="411" ht="28.5" customHeight="1"/>
    <row r="412" ht="28.5" customHeight="1"/>
    <row r="413" ht="28.5" customHeight="1"/>
    <row r="414" ht="28.5" customHeight="1"/>
    <row r="415" ht="28.5" customHeight="1"/>
    <row r="416" ht="28.5" customHeight="1"/>
    <row r="417" ht="28.5" customHeight="1"/>
    <row r="418" ht="28.5" customHeight="1"/>
    <row r="419" ht="28.5" customHeight="1"/>
    <row r="420" ht="28.5" customHeight="1"/>
    <row r="421" ht="28.5" customHeight="1"/>
    <row r="422" ht="28.5" customHeight="1"/>
    <row r="423" ht="28.5" customHeight="1"/>
    <row r="424" ht="28.5" customHeight="1"/>
    <row r="425" ht="28.5" customHeight="1"/>
    <row r="426" ht="28.5" customHeight="1"/>
    <row r="427" ht="28.5" customHeight="1"/>
    <row r="428" ht="28.5" customHeight="1"/>
    <row r="429" ht="28.5" customHeight="1"/>
    <row r="430" ht="28.5" customHeight="1"/>
    <row r="431" ht="28.5" customHeight="1"/>
    <row r="432" ht="28.5" customHeight="1"/>
    <row r="433" ht="28.5" customHeight="1"/>
    <row r="434" ht="28.5" customHeight="1"/>
    <row r="435" ht="28.5" customHeight="1"/>
    <row r="436" ht="28.5" customHeight="1"/>
    <row r="437" ht="28.5" customHeight="1"/>
    <row r="438" ht="28.5" customHeight="1"/>
    <row r="439" ht="28.5" customHeight="1"/>
    <row r="440" ht="28.5" customHeight="1"/>
    <row r="441" ht="28.5" customHeight="1"/>
    <row r="442" ht="28.5" customHeight="1"/>
    <row r="443" ht="28.5" customHeight="1"/>
    <row r="444" ht="28.5" customHeight="1"/>
    <row r="445" ht="28.5" customHeight="1"/>
    <row r="446" ht="28.5" customHeight="1"/>
    <row r="447" ht="28.5" customHeight="1"/>
    <row r="448" ht="28.5" customHeight="1"/>
    <row r="449" ht="28.5" customHeight="1"/>
    <row r="450" ht="28.5" customHeight="1"/>
    <row r="451" ht="28.5" customHeight="1"/>
    <row r="452" ht="28.5" customHeight="1"/>
    <row r="453" ht="28.5" customHeight="1"/>
    <row r="454" ht="28.5" customHeight="1"/>
    <row r="455" ht="28.5" customHeight="1"/>
    <row r="456" ht="28.5" customHeight="1"/>
    <row r="457" ht="28.5" customHeight="1"/>
    <row r="458" ht="28.5" customHeight="1"/>
    <row r="459" ht="28.5" customHeight="1"/>
    <row r="460" ht="28.5" customHeight="1"/>
    <row r="461" ht="28.5" customHeight="1"/>
    <row r="462" ht="28.5" customHeight="1"/>
    <row r="463" ht="28.5" customHeight="1"/>
    <row r="464" ht="28.5" customHeight="1"/>
    <row r="465" ht="28.5" customHeight="1"/>
    <row r="466" ht="28.5" customHeight="1"/>
    <row r="467" ht="28.5" customHeight="1"/>
    <row r="468" ht="28.5" customHeight="1"/>
    <row r="469" ht="28.5" customHeight="1"/>
    <row r="470" ht="28.5" customHeight="1"/>
    <row r="471" ht="28.5" customHeight="1"/>
    <row r="472" ht="28.5" customHeight="1"/>
    <row r="473" ht="28.5" customHeight="1"/>
    <row r="474" ht="28.5" customHeight="1"/>
    <row r="475" ht="28.5" customHeight="1"/>
    <row r="476" ht="28.5" customHeight="1"/>
    <row r="477" ht="28.5" customHeight="1"/>
    <row r="478" ht="28.5" customHeight="1"/>
    <row r="479" ht="28.5" customHeight="1"/>
    <row r="480" ht="28.5" customHeight="1"/>
    <row r="481" ht="28.5" customHeight="1"/>
    <row r="482" ht="28.5" customHeight="1"/>
    <row r="483" ht="28.5" customHeight="1"/>
    <row r="484" ht="28.5" customHeight="1"/>
    <row r="485" ht="28.5" customHeight="1"/>
    <row r="486" ht="28.5" customHeight="1"/>
    <row r="487" ht="28.5" customHeight="1"/>
    <row r="488" ht="28.5" customHeight="1"/>
    <row r="489" ht="28.5" customHeight="1"/>
    <row r="490" ht="28.5" customHeight="1"/>
    <row r="491" ht="28.5" customHeight="1"/>
    <row r="492" ht="28.5" customHeight="1"/>
    <row r="493" ht="28.5" customHeight="1"/>
    <row r="494" ht="28.5" customHeight="1"/>
    <row r="495" ht="28.5" customHeight="1"/>
    <row r="496" ht="28.5" customHeight="1"/>
    <row r="497" ht="28.5" customHeight="1"/>
    <row r="498" ht="28.5" customHeight="1"/>
    <row r="499" ht="28.5" customHeight="1"/>
    <row r="500" ht="28.5" customHeight="1"/>
    <row r="501" ht="28.5" customHeight="1"/>
    <row r="502" ht="28.5" customHeight="1"/>
    <row r="503" ht="28.5" customHeight="1"/>
    <row r="504" ht="28.5" customHeight="1"/>
    <row r="505" ht="28.5" customHeight="1"/>
    <row r="506" ht="28.5" customHeight="1"/>
    <row r="507" ht="28.5" customHeight="1"/>
    <row r="508" ht="28.5" customHeight="1"/>
    <row r="509" ht="28.5" customHeight="1"/>
    <row r="510" ht="28.5" customHeight="1"/>
    <row r="511" ht="28.5" customHeight="1"/>
    <row r="512" ht="28.5" customHeight="1"/>
    <row r="513" ht="28.5" customHeight="1"/>
    <row r="514" ht="28.5" customHeight="1"/>
    <row r="515" ht="28.5" customHeight="1"/>
    <row r="516" ht="28.5" customHeight="1"/>
    <row r="517" ht="28.5" customHeight="1"/>
    <row r="518" ht="28.5" customHeight="1"/>
    <row r="519" ht="28.5" customHeight="1"/>
    <row r="520" ht="28.5" customHeight="1"/>
    <row r="521" ht="28.5" customHeight="1"/>
    <row r="522" ht="28.5" customHeight="1"/>
    <row r="523" ht="28.5" customHeight="1"/>
    <row r="524" ht="28.5" customHeight="1"/>
    <row r="525" ht="28.5" customHeight="1"/>
    <row r="526" ht="28.5" customHeight="1"/>
    <row r="527" ht="28.5" customHeight="1"/>
    <row r="528" ht="28.5" customHeight="1"/>
    <row r="529" ht="28.5" customHeight="1"/>
    <row r="530" ht="28.5" customHeight="1"/>
    <row r="531" ht="28.5" customHeight="1"/>
    <row r="532" ht="28.5" customHeight="1"/>
    <row r="533" ht="28.5" customHeight="1"/>
    <row r="534" ht="28.5" customHeight="1"/>
    <row r="535" ht="28.5" customHeight="1"/>
    <row r="536" ht="28.5" customHeight="1"/>
    <row r="537" ht="28.5" customHeight="1"/>
    <row r="538" ht="28.5" customHeight="1"/>
    <row r="539" ht="28.5" customHeight="1"/>
    <row r="540" ht="28.5" customHeight="1"/>
    <row r="541" ht="28.5" customHeight="1"/>
    <row r="542" ht="28.5" customHeight="1"/>
    <row r="543" ht="28.5" customHeight="1"/>
    <row r="544" ht="28.5" customHeight="1"/>
    <row r="545" ht="28.5" customHeight="1"/>
    <row r="546" ht="28.5" customHeight="1"/>
    <row r="547" ht="28.5" customHeight="1"/>
    <row r="548" ht="28.5" customHeight="1"/>
    <row r="549" ht="28.5" customHeight="1"/>
    <row r="550" ht="28.5" customHeight="1"/>
    <row r="551" ht="28.5" customHeight="1"/>
    <row r="552" ht="28.5" customHeight="1"/>
    <row r="553" ht="28.5" customHeight="1"/>
    <row r="554" ht="28.5" customHeight="1"/>
    <row r="555" ht="28.5" customHeight="1"/>
    <row r="556" ht="28.5" customHeight="1"/>
    <row r="557" ht="28.5" customHeight="1"/>
    <row r="558" ht="28.5" customHeight="1"/>
    <row r="559" ht="28.5" customHeight="1"/>
    <row r="560" ht="28.5" customHeight="1"/>
    <row r="561" ht="28.5" customHeight="1"/>
    <row r="562" ht="28.5" customHeight="1"/>
    <row r="563" ht="28.5" customHeight="1"/>
    <row r="564" ht="28.5" customHeight="1"/>
    <row r="565" ht="28.5" customHeight="1"/>
    <row r="566" ht="28.5" customHeight="1"/>
    <row r="567" ht="28.5" customHeight="1"/>
    <row r="568" ht="28.5" customHeight="1"/>
    <row r="569" ht="28.5" customHeight="1"/>
    <row r="570" ht="28.5" customHeight="1"/>
    <row r="571" ht="28.5" customHeight="1"/>
    <row r="572" ht="28.5" customHeight="1"/>
    <row r="573" ht="28.5" customHeight="1"/>
    <row r="574" ht="28.5" customHeight="1"/>
    <row r="575" ht="28.5" customHeight="1"/>
    <row r="576" ht="28.5" customHeight="1"/>
    <row r="577" ht="28.5" customHeight="1"/>
    <row r="578" ht="28.5" customHeight="1"/>
    <row r="579" ht="28.5" customHeight="1"/>
    <row r="580" ht="28.5" customHeight="1"/>
    <row r="581" ht="28.5" customHeight="1"/>
    <row r="582" ht="28.5" customHeight="1"/>
    <row r="583" ht="28.5" customHeight="1"/>
    <row r="584" ht="28.5" customHeight="1"/>
    <row r="585" ht="28.5" customHeight="1"/>
    <row r="586" ht="28.5" customHeight="1"/>
    <row r="587" ht="28.5" customHeight="1"/>
    <row r="588" ht="28.5" customHeight="1"/>
    <row r="589" ht="28.5" customHeight="1"/>
    <row r="590" ht="28.5" customHeight="1"/>
    <row r="591" ht="28.5" customHeight="1"/>
    <row r="592" ht="28.5" customHeight="1"/>
    <row r="593" ht="28.5" customHeight="1"/>
    <row r="594" ht="28.5" customHeight="1"/>
    <row r="595" ht="28.5" customHeight="1"/>
    <row r="596" ht="28.5" customHeight="1"/>
    <row r="597" ht="28.5" customHeight="1"/>
    <row r="598" ht="28.5" customHeight="1"/>
    <row r="599" ht="28.5" customHeight="1"/>
    <row r="600" ht="28.5" customHeight="1"/>
    <row r="601" ht="28.5" customHeight="1"/>
    <row r="602" ht="28.5" customHeight="1"/>
    <row r="603" ht="28.5" customHeight="1"/>
    <row r="604" ht="28.5" customHeight="1"/>
    <row r="605" ht="28.5" customHeight="1"/>
    <row r="606" ht="28.5" customHeight="1"/>
    <row r="607" ht="28.5" customHeight="1"/>
    <row r="608" ht="28.5" customHeight="1"/>
    <row r="609" ht="28.5" customHeight="1"/>
    <row r="610" ht="28.5" customHeight="1"/>
    <row r="611" ht="28.5" customHeight="1"/>
    <row r="612" ht="28.5" customHeight="1"/>
    <row r="613" ht="28.5" customHeight="1"/>
    <row r="614" ht="28.5" customHeight="1"/>
    <row r="615" ht="28.5" customHeight="1"/>
    <row r="616" ht="28.5" customHeight="1"/>
    <row r="617" ht="28.5" customHeight="1"/>
    <row r="618" ht="28.5" customHeight="1"/>
    <row r="619" ht="28.5" customHeight="1"/>
    <row r="620" ht="28.5" customHeight="1"/>
    <row r="621" ht="28.5" customHeight="1"/>
    <row r="622" ht="28.5" customHeight="1"/>
    <row r="623" ht="28.5" customHeight="1"/>
    <row r="624" ht="28.5" customHeight="1"/>
    <row r="625" ht="28.5" customHeight="1"/>
    <row r="626" ht="28.5" customHeight="1"/>
    <row r="627" ht="28.5" customHeight="1"/>
    <row r="628" ht="28.5" customHeight="1"/>
    <row r="629" ht="28.5" customHeight="1"/>
    <row r="630" ht="28.5" customHeight="1"/>
    <row r="631" ht="28.5" customHeight="1"/>
    <row r="632" ht="28.5" customHeight="1"/>
    <row r="633" ht="28.5" customHeight="1"/>
    <row r="634" ht="28.5" customHeight="1"/>
    <row r="635" ht="28.5" customHeight="1"/>
    <row r="636" ht="28.5" customHeight="1"/>
    <row r="637" ht="28.5" customHeight="1"/>
    <row r="638" ht="28.5" customHeight="1"/>
    <row r="639" ht="28.5" customHeight="1"/>
    <row r="640" ht="28.5" customHeight="1"/>
    <row r="641" ht="28.5" customHeight="1"/>
    <row r="642" ht="28.5" customHeight="1"/>
    <row r="643" ht="28.5" customHeight="1"/>
    <row r="644" ht="28.5" customHeight="1"/>
    <row r="645" ht="28.5" customHeight="1"/>
    <row r="646" ht="28.5" customHeight="1"/>
    <row r="647" ht="28.5" customHeight="1"/>
    <row r="648" ht="28.5" customHeight="1"/>
    <row r="649" ht="28.5" customHeight="1"/>
    <row r="650" ht="28.5" customHeight="1"/>
    <row r="651" ht="28.5" customHeight="1"/>
    <row r="652" ht="28.5" customHeight="1"/>
    <row r="653" ht="28.5" customHeight="1"/>
    <row r="654" ht="28.5" customHeight="1"/>
    <row r="655" ht="28.5" customHeight="1"/>
    <row r="656" ht="28.5" customHeight="1"/>
    <row r="657" ht="28.5" customHeight="1"/>
    <row r="658" ht="28.5" customHeight="1"/>
    <row r="659" ht="28.5" customHeight="1"/>
    <row r="660" ht="28.5" customHeight="1"/>
    <row r="661" ht="28.5" customHeight="1"/>
    <row r="662" ht="28.5" customHeight="1"/>
    <row r="663" ht="28.5" customHeight="1"/>
    <row r="664" ht="28.5" customHeight="1"/>
    <row r="665" ht="28.5" customHeight="1"/>
    <row r="666" ht="28.5" customHeight="1"/>
    <row r="667" ht="28.5" customHeight="1"/>
    <row r="668" ht="28.5" customHeight="1"/>
    <row r="669" ht="28.5" customHeight="1"/>
    <row r="670" ht="28.5" customHeight="1"/>
    <row r="671" ht="28.5" customHeight="1"/>
    <row r="672" ht="28.5" customHeight="1"/>
    <row r="673" ht="28.5" customHeight="1"/>
    <row r="674" ht="28.5" customHeight="1"/>
    <row r="675" ht="28.5" customHeight="1"/>
    <row r="676" ht="28.5" customHeight="1"/>
    <row r="677" ht="28.5" customHeight="1"/>
    <row r="678" ht="28.5" customHeight="1"/>
    <row r="679" ht="28.5" customHeight="1"/>
    <row r="680" ht="28.5" customHeight="1"/>
    <row r="681" ht="28.5" customHeight="1"/>
    <row r="682" ht="28.5" customHeight="1"/>
    <row r="683" ht="28.5" customHeight="1"/>
    <row r="684" ht="28.5" customHeight="1"/>
    <row r="685" ht="28.5" customHeight="1"/>
    <row r="686" ht="28.5" customHeight="1"/>
    <row r="687" ht="28.5" customHeight="1"/>
    <row r="688" ht="28.5" customHeight="1"/>
    <row r="689" ht="28.5" customHeight="1"/>
    <row r="690" ht="28.5" customHeight="1"/>
    <row r="691" ht="28.5" customHeight="1"/>
    <row r="692" ht="28.5" customHeight="1"/>
    <row r="693" ht="28.5" customHeight="1"/>
    <row r="694" ht="28.5" customHeight="1"/>
    <row r="695" ht="28.5" customHeight="1"/>
    <row r="696" ht="28.5" customHeight="1"/>
    <row r="697" ht="28.5" customHeight="1"/>
    <row r="698" ht="28.5" customHeight="1"/>
    <row r="699" ht="28.5" customHeight="1"/>
    <row r="700" ht="28.5" customHeight="1"/>
    <row r="701" ht="28.5" customHeight="1"/>
    <row r="702" ht="28.5" customHeight="1"/>
    <row r="703" ht="28.5" customHeight="1"/>
    <row r="704" ht="28.5" customHeight="1"/>
    <row r="705" ht="28.5" customHeight="1"/>
    <row r="706" ht="28.5" customHeight="1"/>
    <row r="707" ht="28.5" customHeight="1"/>
    <row r="708" ht="28.5" customHeight="1"/>
    <row r="709" ht="28.5" customHeight="1"/>
    <row r="710" ht="28.5" customHeight="1"/>
    <row r="711" ht="28.5" customHeight="1"/>
    <row r="712" ht="28.5" customHeight="1"/>
    <row r="713" ht="28.5" customHeight="1"/>
    <row r="714" ht="28.5" customHeight="1"/>
    <row r="715" ht="28.5" customHeight="1"/>
    <row r="716" ht="28.5" customHeight="1"/>
    <row r="717" ht="28.5" customHeight="1"/>
    <row r="718" ht="28.5" customHeight="1"/>
    <row r="719" ht="28.5" customHeight="1"/>
    <row r="720" ht="28.5" customHeight="1"/>
    <row r="721" ht="28.5" customHeight="1"/>
    <row r="722" ht="28.5" customHeight="1"/>
    <row r="723" ht="28.5" customHeight="1"/>
    <row r="724" ht="28.5" customHeight="1"/>
    <row r="725" ht="28.5" customHeight="1"/>
    <row r="726" ht="28.5" customHeight="1"/>
    <row r="727" ht="28.5" customHeight="1"/>
    <row r="728" ht="28.5" customHeight="1"/>
    <row r="729" ht="28.5" customHeight="1"/>
    <row r="730" ht="28.5" customHeight="1"/>
    <row r="731" ht="28.5" customHeight="1"/>
    <row r="732" ht="28.5" customHeight="1"/>
    <row r="733" ht="28.5" customHeight="1"/>
    <row r="734" ht="28.5" customHeight="1"/>
    <row r="735" ht="28.5" customHeight="1"/>
    <row r="736" ht="28.5" customHeight="1"/>
    <row r="737" ht="28.5" customHeight="1"/>
    <row r="738" ht="28.5" customHeight="1"/>
    <row r="739" ht="28.5" customHeight="1"/>
    <row r="740" ht="28.5" customHeight="1"/>
    <row r="741" ht="28.5" customHeight="1"/>
    <row r="742" ht="28.5" customHeight="1"/>
    <row r="743" ht="28.5" customHeight="1"/>
    <row r="744" ht="28.5" customHeight="1"/>
    <row r="745" ht="28.5" customHeight="1"/>
    <row r="746" ht="28.5" customHeight="1"/>
    <row r="747" ht="28.5" customHeight="1"/>
    <row r="748" ht="28.5" customHeight="1"/>
    <row r="749" ht="28.5" customHeight="1"/>
    <row r="750" ht="28.5" customHeight="1"/>
    <row r="751" ht="28.5" customHeight="1"/>
    <row r="752" ht="28.5" customHeight="1"/>
    <row r="753" ht="28.5" customHeight="1"/>
    <row r="754" ht="28.5" customHeight="1"/>
    <row r="755" ht="28.5" customHeight="1"/>
    <row r="756" ht="28.5" customHeight="1"/>
    <row r="757" ht="28.5" customHeight="1"/>
    <row r="758" ht="28.5" customHeight="1"/>
    <row r="759" ht="28.5" customHeight="1"/>
    <row r="760" ht="28.5" customHeight="1"/>
    <row r="761" ht="28.5" customHeight="1"/>
    <row r="762" ht="28.5" customHeight="1"/>
    <row r="763" ht="28.5" customHeight="1"/>
    <row r="764" ht="28.5" customHeight="1"/>
    <row r="765" ht="28.5" customHeight="1"/>
    <row r="766" ht="28.5" customHeight="1"/>
    <row r="767" ht="28.5" customHeight="1"/>
    <row r="768" ht="28.5" customHeight="1"/>
    <row r="769" ht="28.5" customHeight="1"/>
    <row r="770" ht="28.5" customHeight="1"/>
    <row r="771" ht="28.5" customHeight="1"/>
    <row r="772" ht="28.5" customHeight="1"/>
    <row r="773" ht="28.5" customHeight="1"/>
    <row r="774" ht="28.5" customHeight="1"/>
    <row r="775" ht="28.5" customHeight="1"/>
    <row r="776" ht="28.5" customHeight="1"/>
    <row r="777" ht="28.5" customHeight="1"/>
    <row r="778" ht="28.5" customHeight="1"/>
    <row r="779" ht="28.5" customHeight="1"/>
    <row r="780" ht="28.5" customHeight="1"/>
    <row r="781" ht="28.5" customHeight="1"/>
    <row r="782" ht="28.5" customHeight="1"/>
    <row r="783" ht="28.5" customHeight="1"/>
    <row r="784" ht="28.5" customHeight="1"/>
    <row r="785" ht="28.5" customHeight="1"/>
    <row r="786" ht="28.5" customHeight="1"/>
    <row r="787" ht="28.5" customHeight="1"/>
    <row r="788" ht="28.5" customHeight="1"/>
    <row r="789" ht="28.5" customHeight="1"/>
    <row r="790" ht="28.5" customHeight="1"/>
    <row r="791" ht="28.5" customHeight="1"/>
    <row r="792" ht="28.5" customHeight="1"/>
    <row r="793" ht="28.5" customHeight="1"/>
    <row r="794" ht="28.5" customHeight="1"/>
    <row r="795" ht="28.5" customHeight="1"/>
    <row r="796" ht="28.5" customHeight="1"/>
    <row r="797" ht="28.5" customHeight="1"/>
    <row r="798" ht="28.5" customHeight="1"/>
    <row r="799" ht="28.5" customHeight="1"/>
    <row r="800" ht="28.5" customHeight="1"/>
    <row r="801" ht="28.5" customHeight="1"/>
    <row r="802" ht="28.5" customHeight="1"/>
    <row r="803" ht="28.5" customHeight="1"/>
    <row r="804" ht="28.5" customHeight="1"/>
    <row r="805" ht="28.5" customHeight="1"/>
    <row r="806" ht="28.5" customHeight="1"/>
    <row r="807" ht="28.5" customHeight="1"/>
    <row r="808" ht="28.5" customHeight="1"/>
    <row r="809" ht="28.5" customHeight="1"/>
    <row r="810" ht="28.5" customHeight="1"/>
    <row r="811" ht="28.5" customHeight="1"/>
    <row r="812" ht="28.5" customHeight="1"/>
    <row r="813" ht="28.5" customHeight="1"/>
    <row r="814" ht="28.5" customHeight="1"/>
    <row r="815" ht="28.5" customHeight="1"/>
    <row r="816" ht="28.5" customHeight="1"/>
    <row r="817" ht="28.5" customHeight="1"/>
    <row r="818" ht="28.5" customHeight="1"/>
    <row r="819" ht="28.5" customHeight="1"/>
    <row r="820" ht="28.5" customHeight="1"/>
    <row r="821" ht="28.5" customHeight="1"/>
    <row r="822" ht="28.5" customHeight="1"/>
    <row r="823" ht="28.5" customHeight="1"/>
    <row r="824" ht="28.5" customHeight="1"/>
    <row r="825" ht="28.5" customHeight="1"/>
    <row r="826" ht="28.5" customHeight="1"/>
    <row r="827" ht="28.5" customHeight="1"/>
    <row r="828" ht="28.5" customHeight="1"/>
    <row r="829" ht="28.5" customHeight="1"/>
    <row r="830" ht="28.5" customHeight="1"/>
    <row r="831" ht="28.5" customHeight="1"/>
    <row r="832" ht="28.5" customHeight="1"/>
    <row r="833" ht="28.5" customHeight="1"/>
    <row r="834" ht="28.5" customHeight="1"/>
    <row r="835" ht="28.5" customHeight="1"/>
    <row r="836" ht="28.5" customHeight="1"/>
    <row r="837" ht="28.5" customHeight="1"/>
    <row r="838" ht="28.5" customHeight="1"/>
    <row r="839" ht="28.5" customHeight="1"/>
    <row r="840" ht="28.5" customHeight="1"/>
    <row r="841" ht="28.5" customHeight="1"/>
    <row r="842" ht="28.5" customHeight="1"/>
    <row r="843" ht="28.5" customHeight="1"/>
    <row r="844" ht="28.5" customHeight="1"/>
    <row r="845" ht="28.5" customHeight="1"/>
    <row r="846" ht="28.5" customHeight="1"/>
    <row r="847" ht="28.5" customHeight="1"/>
    <row r="848" ht="28.5" customHeight="1"/>
    <row r="849" ht="28.5" customHeight="1"/>
    <row r="850" ht="28.5" customHeight="1"/>
    <row r="851" ht="28.5" customHeight="1"/>
    <row r="852" ht="28.5" customHeight="1"/>
    <row r="853" ht="28.5" customHeight="1"/>
    <row r="854" ht="28.5" customHeight="1"/>
    <row r="855" ht="28.5" customHeight="1"/>
    <row r="856" ht="28.5" customHeight="1"/>
    <row r="857" ht="28.5" customHeight="1"/>
    <row r="858" ht="28.5" customHeight="1"/>
    <row r="859" ht="28.5" customHeight="1"/>
    <row r="860" ht="28.5" customHeight="1"/>
    <row r="861" ht="28.5" customHeight="1"/>
    <row r="862" ht="28.5" customHeight="1"/>
    <row r="863" ht="28.5" customHeight="1"/>
    <row r="864" ht="28.5" customHeight="1"/>
    <row r="865" ht="28.5" customHeight="1"/>
    <row r="866" ht="28.5" customHeight="1"/>
    <row r="867" ht="28.5" customHeight="1"/>
    <row r="868" ht="28.5" customHeight="1"/>
    <row r="869" ht="28.5" customHeight="1"/>
    <row r="870" ht="28.5" customHeight="1"/>
    <row r="871" ht="28.5" customHeight="1"/>
    <row r="872" ht="28.5" customHeight="1"/>
    <row r="873" ht="28.5" customHeight="1"/>
    <row r="874" ht="28.5" customHeight="1"/>
    <row r="875" ht="28.5" customHeight="1"/>
    <row r="876" ht="28.5" customHeight="1"/>
    <row r="877" ht="28.5" customHeight="1"/>
    <row r="878" ht="28.5" customHeight="1"/>
    <row r="879" ht="28.5" customHeight="1"/>
    <row r="880" ht="28.5" customHeight="1"/>
    <row r="881" ht="28.5" customHeight="1"/>
    <row r="882" ht="28.5" customHeight="1"/>
    <row r="883" ht="28.5" customHeight="1"/>
    <row r="884" ht="28.5" customHeight="1"/>
    <row r="885" ht="28.5" customHeight="1"/>
    <row r="886" ht="28.5" customHeight="1"/>
    <row r="887" ht="28.5" customHeight="1"/>
    <row r="888" ht="28.5" customHeight="1"/>
    <row r="889" ht="28.5" customHeight="1"/>
    <row r="890" ht="28.5" customHeight="1"/>
    <row r="891" ht="28.5" customHeight="1"/>
    <row r="892" ht="28.5" customHeight="1"/>
    <row r="893" ht="28.5" customHeight="1"/>
    <row r="894" ht="28.5" customHeight="1"/>
    <row r="895" ht="28.5" customHeight="1"/>
    <row r="896" ht="28.5" customHeight="1"/>
    <row r="897" ht="28.5" customHeight="1"/>
    <row r="898" ht="28.5" customHeight="1"/>
    <row r="899" ht="28.5" customHeight="1"/>
    <row r="900" ht="28.5" customHeight="1"/>
    <row r="901" ht="28.5" customHeight="1"/>
  </sheetData>
  <sheetProtection formatCells="0" formatColumns="0" formatRows="0"/>
  <mergeCells count="15">
    <mergeCell ref="A3:A4"/>
    <mergeCell ref="B3:B4"/>
    <mergeCell ref="C3:C4"/>
    <mergeCell ref="D3:D4"/>
    <mergeCell ref="N3:N4"/>
    <mergeCell ref="O3:O4"/>
    <mergeCell ref="P3:P4"/>
    <mergeCell ref="Q3:Q4"/>
    <mergeCell ref="R3:R4"/>
    <mergeCell ref="S3:S4"/>
    <mergeCell ref="A1:S1"/>
    <mergeCell ref="E3:F3"/>
    <mergeCell ref="G3:H3"/>
    <mergeCell ref="I3:K3"/>
    <mergeCell ref="L3:M3"/>
  </mergeCells>
  <printOptions/>
  <pageMargins left="0.75" right="0.75" top="1" bottom="1" header="0.5" footer="0.5"/>
  <pageSetup fitToHeight="99" fitToWidth="1" horizontalDpi="1200" verticalDpi="12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showGridLines="0" showZeros="0" workbookViewId="0" topLeftCell="A13">
      <selection activeCell="D24" sqref="D24"/>
    </sheetView>
  </sheetViews>
  <sheetFormatPr defaultColWidth="8.75390625" defaultRowHeight="14.25"/>
  <cols>
    <col min="1" max="1" width="33.50390625" style="0" customWidth="1"/>
    <col min="2" max="2" width="14.375" style="0" customWidth="1"/>
    <col min="3" max="3" width="26.00390625" style="0" customWidth="1"/>
    <col min="4" max="4" width="26.625" style="0" customWidth="1"/>
    <col min="5" max="5" width="27.125" style="0" customWidth="1"/>
    <col min="6" max="6" width="23.375" style="0" customWidth="1"/>
    <col min="7" max="7" width="24.50390625" style="0" customWidth="1"/>
    <col min="8" max="8" width="18.625" style="0" customWidth="1"/>
  </cols>
  <sheetData>
    <row r="1" spans="4:8" ht="12.75" customHeight="1">
      <c r="D1" s="86"/>
      <c r="H1" s="14" t="s">
        <v>5</v>
      </c>
    </row>
    <row r="2" spans="1:8" ht="27.75" customHeight="1">
      <c r="A2" s="99" t="s">
        <v>6</v>
      </c>
      <c r="B2" s="99"/>
      <c r="C2" s="99"/>
      <c r="D2" s="99"/>
      <c r="E2" s="99"/>
      <c r="F2" s="99"/>
      <c r="G2" s="99"/>
      <c r="H2" s="99"/>
    </row>
    <row r="3" spans="1:8" ht="14.25" customHeight="1">
      <c r="A3" s="48" t="s">
        <v>7</v>
      </c>
      <c r="B3" s="87"/>
      <c r="C3" s="87"/>
      <c r="D3" s="14"/>
      <c r="H3" s="14" t="s">
        <v>8</v>
      </c>
    </row>
    <row r="4" spans="1:8" ht="18" customHeight="1">
      <c r="A4" s="100" t="s">
        <v>9</v>
      </c>
      <c r="B4" s="101"/>
      <c r="C4" s="100" t="s">
        <v>10</v>
      </c>
      <c r="D4" s="102"/>
      <c r="E4" s="102"/>
      <c r="F4" s="102"/>
      <c r="G4" s="102"/>
      <c r="H4" s="101"/>
    </row>
    <row r="5" spans="1:8" ht="18" customHeight="1">
      <c r="A5" s="51" t="s">
        <v>11</v>
      </c>
      <c r="B5" s="51" t="s">
        <v>12</v>
      </c>
      <c r="C5" s="51" t="s">
        <v>11</v>
      </c>
      <c r="D5" s="51" t="s">
        <v>12</v>
      </c>
      <c r="E5" s="88" t="s">
        <v>13</v>
      </c>
      <c r="F5" s="88" t="s">
        <v>12</v>
      </c>
      <c r="G5" s="51" t="s">
        <v>14</v>
      </c>
      <c r="H5" s="88" t="s">
        <v>12</v>
      </c>
    </row>
    <row r="6" spans="1:8" s="1" customFormat="1" ht="18" customHeight="1">
      <c r="A6" s="58" t="s">
        <v>15</v>
      </c>
      <c r="B6" s="57">
        <v>43.66</v>
      </c>
      <c r="C6" s="58" t="s">
        <v>16</v>
      </c>
      <c r="D6" s="57">
        <v>43.66</v>
      </c>
      <c r="E6" s="89" t="s">
        <v>17</v>
      </c>
      <c r="F6" s="90">
        <v>34.06</v>
      </c>
      <c r="G6" s="91" t="s">
        <v>18</v>
      </c>
      <c r="H6" s="90">
        <v>0</v>
      </c>
    </row>
    <row r="7" spans="1:8" s="1" customFormat="1" ht="18" customHeight="1">
      <c r="A7" s="58" t="s">
        <v>19</v>
      </c>
      <c r="B7" s="57">
        <v>43.66</v>
      </c>
      <c r="C7" s="58" t="s">
        <v>20</v>
      </c>
      <c r="D7" s="57">
        <v>0.25</v>
      </c>
      <c r="E7" s="91" t="s">
        <v>21</v>
      </c>
      <c r="F7" s="90">
        <v>30.77</v>
      </c>
      <c r="G7" s="91" t="s">
        <v>22</v>
      </c>
      <c r="H7" s="90">
        <v>0</v>
      </c>
    </row>
    <row r="8" spans="1:8" s="1" customFormat="1" ht="18" customHeight="1">
      <c r="A8" s="58" t="s">
        <v>23</v>
      </c>
      <c r="B8" s="92">
        <v>0</v>
      </c>
      <c r="C8" s="58" t="s">
        <v>24</v>
      </c>
      <c r="D8" s="78">
        <v>0</v>
      </c>
      <c r="E8" s="91" t="s">
        <v>25</v>
      </c>
      <c r="F8" s="90">
        <v>3.29</v>
      </c>
      <c r="G8" s="91" t="s">
        <v>26</v>
      </c>
      <c r="H8" s="90">
        <v>0</v>
      </c>
    </row>
    <row r="9" spans="1:8" s="1" customFormat="1" ht="18" customHeight="1">
      <c r="A9" s="58"/>
      <c r="B9" s="57"/>
      <c r="C9" s="58" t="s">
        <v>27</v>
      </c>
      <c r="D9" s="57">
        <v>0</v>
      </c>
      <c r="E9" s="91" t="s">
        <v>28</v>
      </c>
      <c r="F9" s="90">
        <v>0</v>
      </c>
      <c r="G9" s="91" t="s">
        <v>29</v>
      </c>
      <c r="H9" s="90">
        <v>0</v>
      </c>
    </row>
    <row r="10" spans="1:8" s="1" customFormat="1" ht="18" customHeight="1">
      <c r="A10" s="58" t="s">
        <v>30</v>
      </c>
      <c r="B10" s="57">
        <v>0</v>
      </c>
      <c r="C10" s="58" t="s">
        <v>31</v>
      </c>
      <c r="D10" s="57">
        <v>0</v>
      </c>
      <c r="E10" s="91" t="s">
        <v>32</v>
      </c>
      <c r="F10" s="90">
        <v>9.6</v>
      </c>
      <c r="G10" s="91" t="s">
        <v>33</v>
      </c>
      <c r="H10" s="90">
        <v>43.66</v>
      </c>
    </row>
    <row r="11" spans="1:8" s="1" customFormat="1" ht="18" customHeight="1">
      <c r="A11" s="58"/>
      <c r="B11" s="57"/>
      <c r="C11" s="58" t="s">
        <v>34</v>
      </c>
      <c r="D11" s="57">
        <v>0</v>
      </c>
      <c r="E11" s="91" t="s">
        <v>35</v>
      </c>
      <c r="F11" s="90">
        <v>0</v>
      </c>
      <c r="G11" s="91" t="s">
        <v>36</v>
      </c>
      <c r="H11" s="90">
        <v>0</v>
      </c>
    </row>
    <row r="12" spans="1:8" s="1" customFormat="1" ht="18" customHeight="1">
      <c r="A12" s="58"/>
      <c r="B12" s="57"/>
      <c r="C12" s="58" t="s">
        <v>37</v>
      </c>
      <c r="D12" s="57">
        <v>0</v>
      </c>
      <c r="E12" s="91" t="s">
        <v>38</v>
      </c>
      <c r="F12" s="90">
        <v>9.6</v>
      </c>
      <c r="G12" s="91" t="s">
        <v>39</v>
      </c>
      <c r="H12" s="90">
        <v>0</v>
      </c>
    </row>
    <row r="13" spans="1:8" s="1" customFormat="1" ht="18" customHeight="1">
      <c r="A13" s="58"/>
      <c r="B13" s="57"/>
      <c r="C13" s="58" t="s">
        <v>40</v>
      </c>
      <c r="D13" s="57">
        <v>0</v>
      </c>
      <c r="E13" s="91" t="s">
        <v>41</v>
      </c>
      <c r="F13" s="90">
        <v>0</v>
      </c>
      <c r="G13" s="91" t="s">
        <v>42</v>
      </c>
      <c r="H13" s="90">
        <v>0</v>
      </c>
    </row>
    <row r="14" spans="1:8" s="1" customFormat="1" ht="18" customHeight="1">
      <c r="A14" s="58"/>
      <c r="B14" s="57"/>
      <c r="C14" s="58" t="s">
        <v>43</v>
      </c>
      <c r="D14" s="57">
        <v>5.3</v>
      </c>
      <c r="E14" s="91" t="s">
        <v>44</v>
      </c>
      <c r="F14" s="90">
        <v>0</v>
      </c>
      <c r="G14" s="91" t="s">
        <v>45</v>
      </c>
      <c r="H14" s="90">
        <v>0</v>
      </c>
    </row>
    <row r="15" spans="1:8" s="1" customFormat="1" ht="18" customHeight="1">
      <c r="A15" s="93"/>
      <c r="B15" s="57"/>
      <c r="C15" s="58" t="s">
        <v>46</v>
      </c>
      <c r="D15" s="57">
        <v>2.22</v>
      </c>
      <c r="E15" s="91" t="s">
        <v>47</v>
      </c>
      <c r="F15" s="90">
        <v>0</v>
      </c>
      <c r="G15" s="94" t="s">
        <v>48</v>
      </c>
      <c r="H15" s="90">
        <v>0</v>
      </c>
    </row>
    <row r="16" spans="1:8" s="1" customFormat="1" ht="18" customHeight="1">
      <c r="A16" s="93"/>
      <c r="B16" s="57"/>
      <c r="C16" s="58" t="s">
        <v>49</v>
      </c>
      <c r="D16" s="57">
        <v>0</v>
      </c>
      <c r="E16" s="91" t="s">
        <v>50</v>
      </c>
      <c r="F16" s="90">
        <v>0</v>
      </c>
      <c r="G16" s="91" t="s">
        <v>51</v>
      </c>
      <c r="H16" s="90">
        <v>0</v>
      </c>
    </row>
    <row r="17" spans="1:8" s="1" customFormat="1" ht="18" customHeight="1">
      <c r="A17" s="93"/>
      <c r="B17" s="57"/>
      <c r="C17" s="58" t="s">
        <v>52</v>
      </c>
      <c r="D17" s="57">
        <v>0</v>
      </c>
      <c r="E17" s="91" t="s">
        <v>53</v>
      </c>
      <c r="F17" s="90">
        <v>0</v>
      </c>
      <c r="G17" s="91" t="s">
        <v>54</v>
      </c>
      <c r="H17" s="90">
        <v>0</v>
      </c>
    </row>
    <row r="18" spans="1:8" s="1" customFormat="1" ht="18" customHeight="1">
      <c r="A18" s="93"/>
      <c r="B18" s="57"/>
      <c r="C18" s="61" t="s">
        <v>55</v>
      </c>
      <c r="D18" s="57">
        <v>33.52</v>
      </c>
      <c r="E18" s="91" t="s">
        <v>56</v>
      </c>
      <c r="F18" s="90">
        <v>0</v>
      </c>
      <c r="G18" s="91" t="s">
        <v>57</v>
      </c>
      <c r="H18" s="90"/>
    </row>
    <row r="19" spans="1:8" s="1" customFormat="1" ht="18" customHeight="1">
      <c r="A19" s="93"/>
      <c r="B19" s="57"/>
      <c r="C19" s="58" t="s">
        <v>58</v>
      </c>
      <c r="D19" s="57">
        <v>0</v>
      </c>
      <c r="E19" s="91" t="s">
        <v>59</v>
      </c>
      <c r="F19" s="90">
        <v>0</v>
      </c>
      <c r="G19" s="91"/>
      <c r="H19" s="90"/>
    </row>
    <row r="20" spans="1:8" s="1" customFormat="1" ht="18" customHeight="1">
      <c r="A20" s="93"/>
      <c r="B20" s="57"/>
      <c r="C20" s="58" t="s">
        <v>60</v>
      </c>
      <c r="D20" s="57">
        <v>0</v>
      </c>
      <c r="E20" s="91" t="s">
        <v>61</v>
      </c>
      <c r="F20" s="90">
        <v>0</v>
      </c>
      <c r="G20" s="91"/>
      <c r="H20" s="95"/>
    </row>
    <row r="21" spans="1:8" s="1" customFormat="1" ht="18" customHeight="1">
      <c r="A21" s="93"/>
      <c r="B21" s="57"/>
      <c r="C21" s="58" t="s">
        <v>62</v>
      </c>
      <c r="D21" s="57">
        <v>0</v>
      </c>
      <c r="E21" s="91"/>
      <c r="F21" s="90"/>
      <c r="G21" s="91"/>
      <c r="H21" s="95"/>
    </row>
    <row r="22" spans="1:8" s="1" customFormat="1" ht="18" customHeight="1">
      <c r="A22" s="93"/>
      <c r="B22" s="57"/>
      <c r="C22" s="58" t="s">
        <v>63</v>
      </c>
      <c r="D22" s="57">
        <v>0</v>
      </c>
      <c r="E22" s="91"/>
      <c r="F22" s="95"/>
      <c r="G22" s="91"/>
      <c r="H22" s="95"/>
    </row>
    <row r="23" spans="1:8" s="1" customFormat="1" ht="18" customHeight="1">
      <c r="A23" s="93"/>
      <c r="B23" s="57"/>
      <c r="C23" s="58" t="s">
        <v>64</v>
      </c>
      <c r="D23" s="57">
        <v>0</v>
      </c>
      <c r="E23" s="91"/>
      <c r="F23" s="95"/>
      <c r="G23" s="91"/>
      <c r="H23" s="95"/>
    </row>
    <row r="24" spans="1:8" s="1" customFormat="1" ht="18" customHeight="1">
      <c r="A24" s="93"/>
      <c r="B24" s="57"/>
      <c r="C24" s="58" t="s">
        <v>65</v>
      </c>
      <c r="D24" s="57">
        <v>2.37</v>
      </c>
      <c r="E24" s="91"/>
      <c r="F24" s="95"/>
      <c r="G24" s="91"/>
      <c r="H24" s="95"/>
    </row>
    <row r="25" spans="1:8" s="1" customFormat="1" ht="18" customHeight="1">
      <c r="A25" s="93"/>
      <c r="B25" s="57"/>
      <c r="C25" s="58" t="s">
        <v>66</v>
      </c>
      <c r="D25" s="57">
        <v>0</v>
      </c>
      <c r="E25" s="91"/>
      <c r="F25" s="95"/>
      <c r="G25" s="91"/>
      <c r="H25" s="95"/>
    </row>
    <row r="26" spans="1:8" s="1" customFormat="1" ht="18" customHeight="1">
      <c r="A26" s="93"/>
      <c r="B26" s="57"/>
      <c r="C26" s="58" t="s">
        <v>67</v>
      </c>
      <c r="D26" s="59">
        <v>0</v>
      </c>
      <c r="E26" s="91"/>
      <c r="F26" s="95"/>
      <c r="G26" s="91"/>
      <c r="H26" s="95"/>
    </row>
    <row r="27" spans="1:8" s="1" customFormat="1" ht="18" customHeight="1">
      <c r="A27" s="93"/>
      <c r="B27" s="57"/>
      <c r="C27" s="58" t="s">
        <v>68</v>
      </c>
      <c r="D27" s="57">
        <v>0</v>
      </c>
      <c r="E27" s="91"/>
      <c r="F27" s="95"/>
      <c r="G27" s="91"/>
      <c r="H27" s="95"/>
    </row>
    <row r="28" spans="1:8" s="1" customFormat="1" ht="18" customHeight="1">
      <c r="A28" s="93"/>
      <c r="B28" s="57"/>
      <c r="C28" s="58" t="s">
        <v>69</v>
      </c>
      <c r="D28" s="59">
        <v>0</v>
      </c>
      <c r="E28" s="91"/>
      <c r="F28" s="95"/>
      <c r="G28" s="91"/>
      <c r="H28" s="95"/>
    </row>
    <row r="29" spans="1:8" s="1" customFormat="1" ht="18" customHeight="1">
      <c r="A29" s="93"/>
      <c r="B29" s="57"/>
      <c r="C29" s="58" t="s">
        <v>70</v>
      </c>
      <c r="D29" s="59">
        <v>0</v>
      </c>
      <c r="E29" s="91"/>
      <c r="F29" s="95"/>
      <c r="G29" s="91"/>
      <c r="H29" s="95"/>
    </row>
    <row r="30" spans="1:8" s="1" customFormat="1" ht="18" customHeight="1">
      <c r="A30" s="93"/>
      <c r="B30" s="57"/>
      <c r="C30" s="58" t="s">
        <v>71</v>
      </c>
      <c r="D30" s="59">
        <v>0</v>
      </c>
      <c r="E30" s="91"/>
      <c r="F30" s="95"/>
      <c r="G30" s="91"/>
      <c r="H30" s="95"/>
    </row>
    <row r="31" spans="1:8" s="1" customFormat="1" ht="18" customHeight="1">
      <c r="A31" s="88" t="s">
        <v>72</v>
      </c>
      <c r="B31" s="57">
        <v>43.66</v>
      </c>
      <c r="C31" s="88" t="s">
        <v>73</v>
      </c>
      <c r="D31" s="57">
        <v>43.66</v>
      </c>
      <c r="E31" s="88" t="s">
        <v>73</v>
      </c>
      <c r="F31" s="73">
        <v>43.66</v>
      </c>
      <c r="G31" s="88" t="s">
        <v>73</v>
      </c>
      <c r="H31" s="73">
        <v>43.66</v>
      </c>
    </row>
  </sheetData>
  <sheetProtection formatCells="0" formatColumns="0" formatRows="0"/>
  <mergeCells count="3">
    <mergeCell ref="A2:H2"/>
    <mergeCell ref="A4:B4"/>
    <mergeCell ref="C4:H4"/>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62"/>
</worksheet>
</file>

<file path=xl/worksheets/sheet3.xml><?xml version="1.0" encoding="utf-8"?>
<worksheet xmlns="http://schemas.openxmlformats.org/spreadsheetml/2006/main" xmlns:r="http://schemas.openxmlformats.org/officeDocument/2006/relationships">
  <dimension ref="A1:G32"/>
  <sheetViews>
    <sheetView showGridLines="0" showZeros="0" workbookViewId="0" topLeftCell="A1">
      <selection activeCell="A1" sqref="A1"/>
    </sheetView>
  </sheetViews>
  <sheetFormatPr defaultColWidth="8.75390625" defaultRowHeight="14.25"/>
  <cols>
    <col min="1" max="1" width="8.875" style="0" customWidth="1"/>
    <col min="2" max="2" width="8.75390625" style="0" customWidth="1"/>
    <col min="3" max="3" width="8.625" style="0" customWidth="1"/>
    <col min="4" max="4" width="31.25390625" style="0" customWidth="1"/>
    <col min="5" max="7" width="13.25390625" style="0" customWidth="1"/>
    <col min="8" max="8" width="13.50390625" style="0" customWidth="1"/>
  </cols>
  <sheetData>
    <row r="1" spans="1:7" ht="14.25" customHeight="1">
      <c r="A1" s="1"/>
      <c r="G1" s="14" t="s">
        <v>74</v>
      </c>
    </row>
    <row r="2" spans="1:7" ht="21" customHeight="1">
      <c r="A2" s="103" t="s">
        <v>75</v>
      </c>
      <c r="B2" s="103"/>
      <c r="C2" s="103"/>
      <c r="D2" s="103"/>
      <c r="E2" s="103"/>
      <c r="F2" s="103"/>
      <c r="G2" s="103"/>
    </row>
    <row r="3" spans="1:7" ht="21" customHeight="1">
      <c r="A3" s="104" t="s">
        <v>7</v>
      </c>
      <c r="B3" s="105"/>
      <c r="C3" s="105"/>
      <c r="D3" s="105"/>
      <c r="E3" s="54"/>
      <c r="F3" s="54"/>
      <c r="G3" s="14" t="s">
        <v>8</v>
      </c>
    </row>
    <row r="4" spans="1:7" ht="25.5" customHeight="1">
      <c r="A4" s="100" t="s">
        <v>76</v>
      </c>
      <c r="B4" s="102"/>
      <c r="C4" s="102"/>
      <c r="D4" s="101"/>
      <c r="E4" s="106" t="s">
        <v>77</v>
      </c>
      <c r="F4" s="106"/>
      <c r="G4" s="106"/>
    </row>
    <row r="5" spans="1:7" ht="21.75" customHeight="1">
      <c r="A5" s="100" t="s">
        <v>78</v>
      </c>
      <c r="B5" s="102"/>
      <c r="C5" s="101"/>
      <c r="D5" s="51" t="s">
        <v>79</v>
      </c>
      <c r="E5" s="51" t="s">
        <v>80</v>
      </c>
      <c r="F5" s="51" t="s">
        <v>81</v>
      </c>
      <c r="G5" s="51" t="s">
        <v>82</v>
      </c>
    </row>
    <row r="6" spans="1:7" s="1" customFormat="1" ht="27" customHeight="1">
      <c r="A6" s="83"/>
      <c r="B6" s="83"/>
      <c r="C6" s="83"/>
      <c r="D6" s="52" t="s">
        <v>83</v>
      </c>
      <c r="E6" s="84">
        <f>E7+E10+E17+E22+E26</f>
        <v>43.660000000000004</v>
      </c>
      <c r="F6" s="84">
        <f>F7+F10+F17+F22+F26</f>
        <v>34.06</v>
      </c>
      <c r="G6" s="84">
        <f>G7+G10+G17+G22+G26</f>
        <v>9.6</v>
      </c>
    </row>
    <row r="7" spans="1:7" ht="27" customHeight="1">
      <c r="A7" s="83" t="s">
        <v>84</v>
      </c>
      <c r="B7" s="83"/>
      <c r="C7" s="83"/>
      <c r="D7" s="52" t="s">
        <v>85</v>
      </c>
      <c r="E7" s="84">
        <f aca="true" t="shared" si="0" ref="E7:G8">E8</f>
        <v>0.25</v>
      </c>
      <c r="F7" s="84">
        <f t="shared" si="0"/>
        <v>0.25</v>
      </c>
      <c r="G7" s="84">
        <f t="shared" si="0"/>
        <v>0</v>
      </c>
    </row>
    <row r="8" spans="1:7" ht="27" customHeight="1">
      <c r="A8" s="83"/>
      <c r="B8" s="83" t="s">
        <v>86</v>
      </c>
      <c r="C8" s="83"/>
      <c r="D8" s="52" t="s">
        <v>87</v>
      </c>
      <c r="E8" s="84">
        <f t="shared" si="0"/>
        <v>0.25</v>
      </c>
      <c r="F8" s="84">
        <f t="shared" si="0"/>
        <v>0.25</v>
      </c>
      <c r="G8" s="84">
        <f t="shared" si="0"/>
        <v>0</v>
      </c>
    </row>
    <row r="9" spans="1:7" ht="27" customHeight="1">
      <c r="A9" s="83" t="s">
        <v>88</v>
      </c>
      <c r="B9" s="83" t="s">
        <v>89</v>
      </c>
      <c r="C9" s="83" t="s">
        <v>90</v>
      </c>
      <c r="D9" s="52" t="s">
        <v>91</v>
      </c>
      <c r="E9" s="84">
        <v>0.25</v>
      </c>
      <c r="F9" s="84">
        <v>0.25</v>
      </c>
      <c r="G9" s="84">
        <v>0</v>
      </c>
    </row>
    <row r="10" spans="1:7" ht="27" customHeight="1">
      <c r="A10" s="83" t="s">
        <v>92</v>
      </c>
      <c r="B10" s="83"/>
      <c r="C10" s="83"/>
      <c r="D10" s="52" t="s">
        <v>93</v>
      </c>
      <c r="E10" s="84">
        <f>E11+E14</f>
        <v>5.3</v>
      </c>
      <c r="F10" s="84">
        <f>F11+F14</f>
        <v>5.3</v>
      </c>
      <c r="G10" s="84">
        <f>G11+G14</f>
        <v>0</v>
      </c>
    </row>
    <row r="11" spans="1:7" ht="27" customHeight="1">
      <c r="A11" s="83"/>
      <c r="B11" s="83" t="s">
        <v>94</v>
      </c>
      <c r="C11" s="83"/>
      <c r="D11" s="52" t="s">
        <v>95</v>
      </c>
      <c r="E11" s="84">
        <f>SUM(E12:E13)</f>
        <v>5</v>
      </c>
      <c r="F11" s="84">
        <f>SUM(F12:F13)</f>
        <v>5</v>
      </c>
      <c r="G11" s="84">
        <f>SUM(G12:G13)</f>
        <v>0</v>
      </c>
    </row>
    <row r="12" spans="1:7" ht="27" customHeight="1">
      <c r="A12" s="83" t="s">
        <v>96</v>
      </c>
      <c r="B12" s="83" t="s">
        <v>97</v>
      </c>
      <c r="C12" s="83" t="s">
        <v>90</v>
      </c>
      <c r="D12" s="52" t="s">
        <v>98</v>
      </c>
      <c r="E12" s="84">
        <v>1.67</v>
      </c>
      <c r="F12" s="84">
        <v>1.67</v>
      </c>
      <c r="G12" s="84">
        <v>0</v>
      </c>
    </row>
    <row r="13" spans="1:7" ht="27" customHeight="1">
      <c r="A13" s="83" t="s">
        <v>96</v>
      </c>
      <c r="B13" s="83" t="s">
        <v>97</v>
      </c>
      <c r="C13" s="83" t="s">
        <v>94</v>
      </c>
      <c r="D13" s="52" t="s">
        <v>99</v>
      </c>
      <c r="E13" s="84">
        <v>3.33</v>
      </c>
      <c r="F13" s="84">
        <v>3.33</v>
      </c>
      <c r="G13" s="84">
        <v>0</v>
      </c>
    </row>
    <row r="14" spans="1:7" ht="27" customHeight="1">
      <c r="A14" s="83"/>
      <c r="B14" s="83" t="s">
        <v>100</v>
      </c>
      <c r="C14" s="83"/>
      <c r="D14" s="52" t="s">
        <v>101</v>
      </c>
      <c r="E14" s="84">
        <f>SUM(E15:E16)</f>
        <v>0.30000000000000004</v>
      </c>
      <c r="F14" s="84">
        <f>SUM(F15:F16)</f>
        <v>0.30000000000000004</v>
      </c>
      <c r="G14" s="84">
        <f>SUM(G15:G16)</f>
        <v>0</v>
      </c>
    </row>
    <row r="15" spans="1:7" ht="27" customHeight="1">
      <c r="A15" s="83" t="s">
        <v>96</v>
      </c>
      <c r="B15" s="83" t="s">
        <v>102</v>
      </c>
      <c r="C15" s="83" t="s">
        <v>103</v>
      </c>
      <c r="D15" s="52" t="s">
        <v>104</v>
      </c>
      <c r="E15" s="84">
        <v>0.1</v>
      </c>
      <c r="F15" s="84">
        <v>0.1</v>
      </c>
      <c r="G15" s="84">
        <v>0</v>
      </c>
    </row>
    <row r="16" spans="1:7" ht="27" customHeight="1">
      <c r="A16" s="83" t="s">
        <v>96</v>
      </c>
      <c r="B16" s="83" t="s">
        <v>102</v>
      </c>
      <c r="C16" s="83" t="s">
        <v>105</v>
      </c>
      <c r="D16" s="52" t="s">
        <v>106</v>
      </c>
      <c r="E16" s="84">
        <v>0.2</v>
      </c>
      <c r="F16" s="84">
        <v>0.2</v>
      </c>
      <c r="G16" s="84">
        <v>0</v>
      </c>
    </row>
    <row r="17" spans="1:7" ht="27" customHeight="1">
      <c r="A17" s="83" t="s">
        <v>107</v>
      </c>
      <c r="B17" s="83"/>
      <c r="C17" s="83"/>
      <c r="D17" s="52" t="s">
        <v>108</v>
      </c>
      <c r="E17" s="84">
        <f>E18</f>
        <v>2.22</v>
      </c>
      <c r="F17" s="84">
        <f>F18</f>
        <v>2.22</v>
      </c>
      <c r="G17" s="84">
        <f>G18</f>
        <v>0</v>
      </c>
    </row>
    <row r="18" spans="1:7" ht="27" customHeight="1">
      <c r="A18" s="83"/>
      <c r="B18" s="83" t="s">
        <v>109</v>
      </c>
      <c r="C18" s="83"/>
      <c r="D18" s="52" t="s">
        <v>110</v>
      </c>
      <c r="E18" s="84">
        <f>SUM(E19:E21)</f>
        <v>2.22</v>
      </c>
      <c r="F18" s="84">
        <f>SUM(F19:F21)</f>
        <v>2.22</v>
      </c>
      <c r="G18" s="84">
        <f>SUM(G19:G21)</f>
        <v>0</v>
      </c>
    </row>
    <row r="19" spans="1:7" ht="27" customHeight="1">
      <c r="A19" s="83" t="s">
        <v>111</v>
      </c>
      <c r="B19" s="83" t="s">
        <v>112</v>
      </c>
      <c r="C19" s="83" t="s">
        <v>113</v>
      </c>
      <c r="D19" s="52" t="s">
        <v>114</v>
      </c>
      <c r="E19" s="84">
        <v>0.62</v>
      </c>
      <c r="F19" s="84">
        <v>0.62</v>
      </c>
      <c r="G19" s="84">
        <v>0</v>
      </c>
    </row>
    <row r="20" spans="1:7" ht="27" customHeight="1">
      <c r="A20" s="83" t="s">
        <v>111</v>
      </c>
      <c r="B20" s="83" t="s">
        <v>112</v>
      </c>
      <c r="C20" s="83" t="s">
        <v>105</v>
      </c>
      <c r="D20" s="52" t="s">
        <v>115</v>
      </c>
      <c r="E20" s="84">
        <v>1.58</v>
      </c>
      <c r="F20" s="84">
        <v>1.58</v>
      </c>
      <c r="G20" s="84">
        <v>0</v>
      </c>
    </row>
    <row r="21" spans="1:7" ht="27" customHeight="1">
      <c r="A21" s="83" t="s">
        <v>111</v>
      </c>
      <c r="B21" s="83" t="s">
        <v>112</v>
      </c>
      <c r="C21" s="83" t="s">
        <v>103</v>
      </c>
      <c r="D21" s="52" t="s">
        <v>116</v>
      </c>
      <c r="E21" s="84">
        <v>0.02</v>
      </c>
      <c r="F21" s="84">
        <v>0.02</v>
      </c>
      <c r="G21" s="84">
        <v>0</v>
      </c>
    </row>
    <row r="22" spans="1:7" ht="27" customHeight="1">
      <c r="A22" s="83" t="s">
        <v>117</v>
      </c>
      <c r="B22" s="83"/>
      <c r="C22" s="83"/>
      <c r="D22" s="52" t="s">
        <v>118</v>
      </c>
      <c r="E22" s="84">
        <f>E23</f>
        <v>33.52</v>
      </c>
      <c r="F22" s="84">
        <f>F23</f>
        <v>23.92</v>
      </c>
      <c r="G22" s="84">
        <f>G23</f>
        <v>9.6</v>
      </c>
    </row>
    <row r="23" spans="1:7" ht="27" customHeight="1">
      <c r="A23" s="83"/>
      <c r="B23" s="83" t="s">
        <v>119</v>
      </c>
      <c r="C23" s="83"/>
      <c r="D23" s="52" t="s">
        <v>120</v>
      </c>
      <c r="E23" s="84">
        <f>SUM(E24:E25)</f>
        <v>33.52</v>
      </c>
      <c r="F23" s="84">
        <f>SUM(F24:F25)</f>
        <v>23.92</v>
      </c>
      <c r="G23" s="84">
        <f>SUM(G24:G25)</f>
        <v>9.6</v>
      </c>
    </row>
    <row r="24" spans="1:7" ht="27" customHeight="1">
      <c r="A24" s="83" t="s">
        <v>121</v>
      </c>
      <c r="B24" s="83" t="s">
        <v>122</v>
      </c>
      <c r="C24" s="83" t="s">
        <v>123</v>
      </c>
      <c r="D24" s="52" t="s">
        <v>124</v>
      </c>
      <c r="E24" s="84">
        <v>23.92</v>
      </c>
      <c r="F24" s="84">
        <v>23.92</v>
      </c>
      <c r="G24" s="84">
        <v>0</v>
      </c>
    </row>
    <row r="25" spans="1:7" ht="27" customHeight="1">
      <c r="A25" s="83" t="s">
        <v>121</v>
      </c>
      <c r="B25" s="83" t="s">
        <v>122</v>
      </c>
      <c r="C25" s="83" t="s">
        <v>103</v>
      </c>
      <c r="D25" s="52" t="s">
        <v>125</v>
      </c>
      <c r="E25" s="84">
        <v>9.6</v>
      </c>
      <c r="F25" s="84">
        <v>0</v>
      </c>
      <c r="G25" s="84">
        <v>9.6</v>
      </c>
    </row>
    <row r="26" spans="1:7" ht="27" customHeight="1">
      <c r="A26" s="83" t="s">
        <v>126</v>
      </c>
      <c r="B26" s="83"/>
      <c r="C26" s="83"/>
      <c r="D26" s="52" t="s">
        <v>127</v>
      </c>
      <c r="E26" s="84">
        <f aca="true" t="shared" si="1" ref="E26:G27">E27</f>
        <v>2.37</v>
      </c>
      <c r="F26" s="84">
        <f t="shared" si="1"/>
        <v>2.37</v>
      </c>
      <c r="G26" s="84">
        <f t="shared" si="1"/>
        <v>0</v>
      </c>
    </row>
    <row r="27" spans="1:7" ht="27" customHeight="1">
      <c r="A27" s="83"/>
      <c r="B27" s="83" t="s">
        <v>105</v>
      </c>
      <c r="C27" s="83"/>
      <c r="D27" s="52" t="s">
        <v>128</v>
      </c>
      <c r="E27" s="84">
        <f t="shared" si="1"/>
        <v>2.37</v>
      </c>
      <c r="F27" s="84">
        <f t="shared" si="1"/>
        <v>2.37</v>
      </c>
      <c r="G27" s="84">
        <f t="shared" si="1"/>
        <v>0</v>
      </c>
    </row>
    <row r="28" spans="1:7" ht="27" customHeight="1">
      <c r="A28" s="83" t="s">
        <v>129</v>
      </c>
      <c r="B28" s="83" t="s">
        <v>130</v>
      </c>
      <c r="C28" s="83" t="s">
        <v>119</v>
      </c>
      <c r="D28" s="52" t="s">
        <v>131</v>
      </c>
      <c r="E28" s="84">
        <v>2.37</v>
      </c>
      <c r="F28" s="84">
        <v>2.37</v>
      </c>
      <c r="G28" s="84">
        <v>0</v>
      </c>
    </row>
    <row r="29" spans="1:7" ht="27" customHeight="1">
      <c r="A29" s="85"/>
      <c r="B29" s="85"/>
      <c r="C29" s="85"/>
      <c r="D29" s="85"/>
      <c r="E29" s="85"/>
      <c r="F29" s="85"/>
      <c r="G29" s="85"/>
    </row>
    <row r="30" spans="1:7" ht="27" customHeight="1">
      <c r="A30" s="85"/>
      <c r="B30" s="85"/>
      <c r="C30" s="85"/>
      <c r="D30" s="85"/>
      <c r="E30" s="85"/>
      <c r="F30" s="85"/>
      <c r="G30" s="85"/>
    </row>
    <row r="31" spans="1:7" ht="27" customHeight="1">
      <c r="A31" s="85"/>
      <c r="B31" s="85"/>
      <c r="C31" s="85"/>
      <c r="D31" s="85"/>
      <c r="E31" s="85"/>
      <c r="F31" s="85"/>
      <c r="G31" s="85"/>
    </row>
    <row r="32" spans="1:7" ht="27" customHeight="1">
      <c r="A32" s="85"/>
      <c r="B32" s="85"/>
      <c r="C32" s="85"/>
      <c r="D32" s="85"/>
      <c r="E32" s="85"/>
      <c r="F32" s="85"/>
      <c r="G32" s="85"/>
    </row>
    <row r="33" ht="27" customHeight="1"/>
    <row r="34" ht="27" customHeight="1"/>
    <row r="35" ht="27" customHeight="1"/>
    <row r="36" ht="27" customHeight="1"/>
  </sheetData>
  <sheetProtection formatCells="0" formatColumns="0" formatRows="0"/>
  <mergeCells count="5">
    <mergeCell ref="A2:G2"/>
    <mergeCell ref="A3:D3"/>
    <mergeCell ref="A4:D4"/>
    <mergeCell ref="E4:G4"/>
    <mergeCell ref="A5:C5"/>
  </mergeCells>
  <printOptions/>
  <pageMargins left="0.75" right="0.75" top="1" bottom="1" header="0.5" footer="0.5"/>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E53"/>
  <sheetViews>
    <sheetView showGridLines="0" showZeros="0" workbookViewId="0" topLeftCell="A1">
      <selection activeCell="E7" sqref="E7"/>
    </sheetView>
  </sheetViews>
  <sheetFormatPr defaultColWidth="8.75390625" defaultRowHeight="14.25"/>
  <cols>
    <col min="1" max="1" width="7.875" style="0" customWidth="1"/>
    <col min="2" max="2" width="34.50390625" style="0" customWidth="1"/>
    <col min="3" max="5" width="15.625" style="0" customWidth="1"/>
  </cols>
  <sheetData>
    <row r="1" ht="14.25" customHeight="1">
      <c r="E1" s="70" t="s">
        <v>132</v>
      </c>
    </row>
    <row r="2" spans="1:5" ht="21" customHeight="1">
      <c r="A2" s="107" t="s">
        <v>133</v>
      </c>
      <c r="B2" s="107"/>
      <c r="C2" s="107"/>
      <c r="D2" s="107"/>
      <c r="E2" s="107"/>
    </row>
    <row r="3" spans="1:5" ht="17.25" customHeight="1">
      <c r="A3" s="108" t="s">
        <v>7</v>
      </c>
      <c r="B3" s="109"/>
      <c r="C3" s="109"/>
      <c r="E3" s="14" t="s">
        <v>8</v>
      </c>
    </row>
    <row r="4" spans="1:5" ht="24" customHeight="1">
      <c r="A4" s="100" t="s">
        <v>134</v>
      </c>
      <c r="B4" s="101"/>
      <c r="C4" s="100" t="s">
        <v>81</v>
      </c>
      <c r="D4" s="102"/>
      <c r="E4" s="101"/>
    </row>
    <row r="5" spans="1:5" ht="24" customHeight="1">
      <c r="A5" s="51" t="s">
        <v>78</v>
      </c>
      <c r="B5" s="51" t="s">
        <v>79</v>
      </c>
      <c r="C5" s="51" t="s">
        <v>83</v>
      </c>
      <c r="D5" s="51" t="s">
        <v>135</v>
      </c>
      <c r="E5" s="51" t="s">
        <v>136</v>
      </c>
    </row>
    <row r="6" spans="1:5" ht="16.5" customHeight="1">
      <c r="A6" s="71" t="s">
        <v>137</v>
      </c>
      <c r="B6" s="71" t="s">
        <v>137</v>
      </c>
      <c r="C6" s="71" t="s">
        <v>138</v>
      </c>
      <c r="D6" s="71" t="s">
        <v>139</v>
      </c>
      <c r="E6" s="71" t="s">
        <v>140</v>
      </c>
    </row>
    <row r="7" spans="1:5" s="1" customFormat="1" ht="16.5" customHeight="1">
      <c r="A7" s="72"/>
      <c r="B7" s="72" t="s">
        <v>83</v>
      </c>
      <c r="C7" s="57">
        <v>34.06</v>
      </c>
      <c r="D7" s="73">
        <v>30.77</v>
      </c>
      <c r="E7" s="73">
        <v>3.29</v>
      </c>
    </row>
    <row r="8" spans="1:5" s="1" customFormat="1" ht="16.5" customHeight="1">
      <c r="A8" s="74">
        <v>301</v>
      </c>
      <c r="B8" s="60" t="s">
        <v>141</v>
      </c>
      <c r="C8" s="57">
        <v>30.77</v>
      </c>
      <c r="D8" s="73">
        <v>30.77</v>
      </c>
      <c r="E8" s="73"/>
    </row>
    <row r="9" spans="1:5" s="1" customFormat="1" ht="16.5" customHeight="1">
      <c r="A9" s="74">
        <v>30101</v>
      </c>
      <c r="B9" s="75" t="s">
        <v>142</v>
      </c>
      <c r="C9" s="57">
        <v>12.48</v>
      </c>
      <c r="D9" s="73">
        <v>12.48</v>
      </c>
      <c r="E9" s="73"/>
    </row>
    <row r="10" spans="1:5" s="1" customFormat="1" ht="16.5" customHeight="1">
      <c r="A10" s="110">
        <v>30102</v>
      </c>
      <c r="B10" s="75" t="s">
        <v>143</v>
      </c>
      <c r="C10" s="57">
        <v>7.36</v>
      </c>
      <c r="D10" s="73">
        <v>7.36</v>
      </c>
      <c r="E10" s="73"/>
    </row>
    <row r="11" spans="1:5" s="1" customFormat="1" ht="16.5" customHeight="1">
      <c r="A11" s="111"/>
      <c r="B11" s="75" t="s">
        <v>144</v>
      </c>
      <c r="C11" s="57">
        <v>0</v>
      </c>
      <c r="D11" s="73">
        <v>0</v>
      </c>
      <c r="E11" s="73"/>
    </row>
    <row r="12" spans="1:5" s="1" customFormat="1" ht="16.5" customHeight="1">
      <c r="A12" s="112"/>
      <c r="B12" s="75" t="s">
        <v>145</v>
      </c>
      <c r="C12" s="57">
        <v>0</v>
      </c>
      <c r="D12" s="73">
        <v>0</v>
      </c>
      <c r="E12" s="73"/>
    </row>
    <row r="13" spans="1:5" s="1" customFormat="1" ht="16.5" customHeight="1">
      <c r="A13" s="74">
        <v>30103</v>
      </c>
      <c r="B13" s="75" t="s">
        <v>146</v>
      </c>
      <c r="C13" s="57">
        <v>1.04</v>
      </c>
      <c r="D13" s="73">
        <v>1.04</v>
      </c>
      <c r="E13" s="73"/>
    </row>
    <row r="14" spans="1:5" s="1" customFormat="1" ht="16.5" customHeight="1">
      <c r="A14" s="74">
        <v>30107</v>
      </c>
      <c r="B14" s="75" t="s">
        <v>147</v>
      </c>
      <c r="C14" s="76">
        <v>0</v>
      </c>
      <c r="D14" s="73">
        <v>0</v>
      </c>
      <c r="E14" s="73"/>
    </row>
    <row r="15" spans="1:5" s="1" customFormat="1" ht="16.5" customHeight="1">
      <c r="A15" s="74">
        <v>30108</v>
      </c>
      <c r="B15" s="75" t="s">
        <v>148</v>
      </c>
      <c r="C15" s="57">
        <v>3.33</v>
      </c>
      <c r="D15" s="73">
        <v>3.33</v>
      </c>
      <c r="E15" s="73"/>
    </row>
    <row r="16" spans="1:5" s="1" customFormat="1" ht="16.5" customHeight="1">
      <c r="A16" s="74">
        <v>30109</v>
      </c>
      <c r="B16" s="77" t="s">
        <v>149</v>
      </c>
      <c r="C16" s="57">
        <v>1.67</v>
      </c>
      <c r="D16" s="73">
        <v>1.67</v>
      </c>
      <c r="E16" s="73"/>
    </row>
    <row r="17" spans="1:5" s="1" customFormat="1" ht="16.5" customHeight="1">
      <c r="A17" s="74">
        <v>30110</v>
      </c>
      <c r="B17" s="75" t="s">
        <v>150</v>
      </c>
      <c r="C17" s="78">
        <v>1.58</v>
      </c>
      <c r="D17" s="73">
        <v>1.58</v>
      </c>
      <c r="E17" s="73"/>
    </row>
    <row r="18" spans="1:5" s="1" customFormat="1" ht="16.5" customHeight="1">
      <c r="A18" s="74">
        <v>30111</v>
      </c>
      <c r="B18" s="77" t="s">
        <v>151</v>
      </c>
      <c r="C18" s="57">
        <v>0.62</v>
      </c>
      <c r="D18" s="73">
        <v>0.62</v>
      </c>
      <c r="E18" s="73"/>
    </row>
    <row r="19" spans="1:5" s="1" customFormat="1" ht="16.5" customHeight="1">
      <c r="A19" s="74">
        <v>30112</v>
      </c>
      <c r="B19" s="77" t="s">
        <v>152</v>
      </c>
      <c r="C19" s="57">
        <v>0.32</v>
      </c>
      <c r="D19" s="73">
        <v>0.32</v>
      </c>
      <c r="E19" s="73"/>
    </row>
    <row r="20" spans="1:5" s="1" customFormat="1" ht="16.5" customHeight="1">
      <c r="A20" s="74">
        <v>30113</v>
      </c>
      <c r="B20" s="77" t="s">
        <v>131</v>
      </c>
      <c r="C20" s="57">
        <v>2.37</v>
      </c>
      <c r="D20" s="73">
        <v>2.37</v>
      </c>
      <c r="E20" s="73"/>
    </row>
    <row r="21" spans="1:5" s="1" customFormat="1" ht="16.5" customHeight="1">
      <c r="A21" s="74">
        <v>30199</v>
      </c>
      <c r="B21" s="75" t="s">
        <v>153</v>
      </c>
      <c r="C21" s="57">
        <v>0</v>
      </c>
      <c r="D21" s="73">
        <v>0</v>
      </c>
      <c r="E21" s="73"/>
    </row>
    <row r="22" spans="1:5" s="1" customFormat="1" ht="16.5" customHeight="1">
      <c r="A22" s="74">
        <v>302</v>
      </c>
      <c r="B22" s="79" t="s">
        <v>154</v>
      </c>
      <c r="C22" s="57">
        <v>3.29</v>
      </c>
      <c r="D22" s="73"/>
      <c r="E22" s="73">
        <v>3.29</v>
      </c>
    </row>
    <row r="23" spans="1:5" s="1" customFormat="1" ht="16.5" customHeight="1">
      <c r="A23" s="74">
        <v>30201</v>
      </c>
      <c r="B23" s="75" t="s">
        <v>155</v>
      </c>
      <c r="C23" s="57">
        <v>0</v>
      </c>
      <c r="D23" s="73"/>
      <c r="E23" s="73">
        <v>0</v>
      </c>
    </row>
    <row r="24" spans="1:5" s="1" customFormat="1" ht="16.5" customHeight="1">
      <c r="A24" s="74">
        <v>30202</v>
      </c>
      <c r="B24" s="75" t="s">
        <v>156</v>
      </c>
      <c r="C24" s="57">
        <v>0</v>
      </c>
      <c r="D24" s="73"/>
      <c r="E24" s="73">
        <v>0</v>
      </c>
    </row>
    <row r="25" spans="1:5" s="1" customFormat="1" ht="16.5" customHeight="1">
      <c r="A25" s="74">
        <v>30203</v>
      </c>
      <c r="B25" s="75" t="s">
        <v>157</v>
      </c>
      <c r="C25" s="57">
        <v>0</v>
      </c>
      <c r="D25" s="73"/>
      <c r="E25" s="73">
        <v>0</v>
      </c>
    </row>
    <row r="26" spans="1:5" s="1" customFormat="1" ht="16.5" customHeight="1">
      <c r="A26" s="74">
        <v>30204</v>
      </c>
      <c r="B26" s="75" t="s">
        <v>158</v>
      </c>
      <c r="C26" s="57">
        <v>0</v>
      </c>
      <c r="D26" s="73"/>
      <c r="E26" s="73">
        <v>0</v>
      </c>
    </row>
    <row r="27" spans="1:5" s="1" customFormat="1" ht="16.5" customHeight="1">
      <c r="A27" s="74">
        <v>30205</v>
      </c>
      <c r="B27" s="75" t="s">
        <v>159</v>
      </c>
      <c r="C27" s="57">
        <v>0</v>
      </c>
      <c r="D27" s="73"/>
      <c r="E27" s="73">
        <v>0</v>
      </c>
    </row>
    <row r="28" spans="1:5" s="1" customFormat="1" ht="16.5" customHeight="1">
      <c r="A28" s="74">
        <v>30206</v>
      </c>
      <c r="B28" s="75" t="s">
        <v>160</v>
      </c>
      <c r="C28" s="57">
        <v>0</v>
      </c>
      <c r="D28" s="73"/>
      <c r="E28" s="73">
        <v>0</v>
      </c>
    </row>
    <row r="29" spans="1:5" s="1" customFormat="1" ht="16.5" customHeight="1">
      <c r="A29" s="74">
        <v>30207</v>
      </c>
      <c r="B29" s="75" t="s">
        <v>161</v>
      </c>
      <c r="C29" s="57">
        <v>0</v>
      </c>
      <c r="D29" s="73"/>
      <c r="E29" s="73">
        <v>0</v>
      </c>
    </row>
    <row r="30" spans="1:5" s="1" customFormat="1" ht="16.5" customHeight="1">
      <c r="A30" s="74">
        <v>30208</v>
      </c>
      <c r="B30" s="75" t="s">
        <v>162</v>
      </c>
      <c r="C30" s="57">
        <v>0</v>
      </c>
      <c r="D30" s="73"/>
      <c r="E30" s="73">
        <v>0</v>
      </c>
    </row>
    <row r="31" spans="1:5" s="1" customFormat="1" ht="16.5" customHeight="1">
      <c r="A31" s="74">
        <v>30209</v>
      </c>
      <c r="B31" s="75" t="s">
        <v>163</v>
      </c>
      <c r="C31" s="57">
        <v>0</v>
      </c>
      <c r="D31" s="73"/>
      <c r="E31" s="73">
        <v>0</v>
      </c>
    </row>
    <row r="32" spans="1:5" s="1" customFormat="1" ht="16.5" customHeight="1">
      <c r="A32" s="74">
        <v>30211</v>
      </c>
      <c r="B32" s="75" t="s">
        <v>164</v>
      </c>
      <c r="C32" s="57">
        <v>0</v>
      </c>
      <c r="D32" s="73"/>
      <c r="E32" s="73">
        <v>0</v>
      </c>
    </row>
    <row r="33" spans="1:5" s="1" customFormat="1" ht="16.5" customHeight="1">
      <c r="A33" s="74">
        <v>30212</v>
      </c>
      <c r="B33" s="75" t="s">
        <v>165</v>
      </c>
      <c r="C33" s="57">
        <v>0</v>
      </c>
      <c r="D33" s="73"/>
      <c r="E33" s="73">
        <v>0</v>
      </c>
    </row>
    <row r="34" spans="1:5" s="1" customFormat="1" ht="16.5" customHeight="1">
      <c r="A34" s="74">
        <v>30213</v>
      </c>
      <c r="B34" s="75" t="s">
        <v>166</v>
      </c>
      <c r="C34" s="57">
        <v>0</v>
      </c>
      <c r="D34" s="73"/>
      <c r="E34" s="73">
        <v>0</v>
      </c>
    </row>
    <row r="35" spans="1:5" s="1" customFormat="1" ht="16.5" customHeight="1">
      <c r="A35" s="74">
        <v>30214</v>
      </c>
      <c r="B35" s="80" t="s">
        <v>167</v>
      </c>
      <c r="C35" s="57">
        <v>0</v>
      </c>
      <c r="D35" s="73"/>
      <c r="E35" s="73">
        <v>0</v>
      </c>
    </row>
    <row r="36" spans="1:5" s="1" customFormat="1" ht="16.5" customHeight="1">
      <c r="A36" s="74">
        <v>30215</v>
      </c>
      <c r="B36" s="81" t="s">
        <v>168</v>
      </c>
      <c r="C36" s="57">
        <v>0</v>
      </c>
      <c r="D36" s="73"/>
      <c r="E36" s="73">
        <v>0</v>
      </c>
    </row>
    <row r="37" spans="1:5" s="1" customFormat="1" ht="16.5" customHeight="1">
      <c r="A37" s="74">
        <v>30216</v>
      </c>
      <c r="B37" s="75" t="s">
        <v>169</v>
      </c>
      <c r="C37" s="57">
        <v>0</v>
      </c>
      <c r="D37" s="73"/>
      <c r="E37" s="73">
        <v>0</v>
      </c>
    </row>
    <row r="38" spans="1:5" s="1" customFormat="1" ht="16.5" customHeight="1">
      <c r="A38" s="74">
        <v>30217</v>
      </c>
      <c r="B38" s="75" t="s">
        <v>170</v>
      </c>
      <c r="C38" s="57">
        <v>0.36</v>
      </c>
      <c r="D38" s="73"/>
      <c r="E38" s="73">
        <v>0.36</v>
      </c>
    </row>
    <row r="39" spans="1:5" s="1" customFormat="1" ht="16.5" customHeight="1">
      <c r="A39" s="74">
        <v>30218</v>
      </c>
      <c r="B39" s="75" t="s">
        <v>171</v>
      </c>
      <c r="C39" s="57">
        <v>0</v>
      </c>
      <c r="D39" s="73"/>
      <c r="E39" s="73">
        <v>0</v>
      </c>
    </row>
    <row r="40" spans="1:5" s="1" customFormat="1" ht="16.5" customHeight="1">
      <c r="A40" s="74">
        <v>30224</v>
      </c>
      <c r="B40" s="75" t="s">
        <v>172</v>
      </c>
      <c r="C40" s="57">
        <v>0</v>
      </c>
      <c r="D40" s="73"/>
      <c r="E40" s="73">
        <v>0</v>
      </c>
    </row>
    <row r="41" spans="1:5" s="1" customFormat="1" ht="16.5" customHeight="1">
      <c r="A41" s="74">
        <v>30225</v>
      </c>
      <c r="B41" s="75" t="s">
        <v>173</v>
      </c>
      <c r="C41" s="57">
        <v>0</v>
      </c>
      <c r="D41" s="73"/>
      <c r="E41" s="73">
        <v>0</v>
      </c>
    </row>
    <row r="42" spans="1:5" s="1" customFormat="1" ht="16.5" customHeight="1">
      <c r="A42" s="74">
        <v>30226</v>
      </c>
      <c r="B42" s="75" t="s">
        <v>174</v>
      </c>
      <c r="C42" s="57">
        <v>0</v>
      </c>
      <c r="D42" s="73"/>
      <c r="E42" s="73">
        <v>0</v>
      </c>
    </row>
    <row r="43" spans="1:5" s="1" customFormat="1" ht="16.5" customHeight="1">
      <c r="A43" s="74">
        <v>30227</v>
      </c>
      <c r="B43" s="75" t="s">
        <v>175</v>
      </c>
      <c r="C43" s="57">
        <v>0</v>
      </c>
      <c r="D43" s="73"/>
      <c r="E43" s="73">
        <v>0</v>
      </c>
    </row>
    <row r="44" spans="1:5" s="1" customFormat="1" ht="16.5" customHeight="1">
      <c r="A44" s="74">
        <v>30228</v>
      </c>
      <c r="B44" s="75" t="s">
        <v>176</v>
      </c>
      <c r="C44" s="57">
        <v>0.25</v>
      </c>
      <c r="D44" s="73"/>
      <c r="E44" s="73">
        <v>0.25</v>
      </c>
    </row>
    <row r="45" spans="1:5" s="1" customFormat="1" ht="16.5" customHeight="1">
      <c r="A45" s="74">
        <v>30229</v>
      </c>
      <c r="B45" s="75" t="s">
        <v>177</v>
      </c>
      <c r="C45" s="57">
        <v>0.25</v>
      </c>
      <c r="D45" s="73"/>
      <c r="E45" s="73">
        <v>0.25</v>
      </c>
    </row>
    <row r="46" spans="1:5" s="1" customFormat="1" ht="16.5" customHeight="1">
      <c r="A46" s="74">
        <v>30231</v>
      </c>
      <c r="B46" s="75" t="s">
        <v>178</v>
      </c>
      <c r="C46" s="57">
        <v>0</v>
      </c>
      <c r="D46" s="73"/>
      <c r="E46" s="73">
        <v>0</v>
      </c>
    </row>
    <row r="47" spans="1:5" s="1" customFormat="1" ht="16.5" customHeight="1">
      <c r="A47" s="74">
        <v>30239</v>
      </c>
      <c r="B47" s="75" t="s">
        <v>179</v>
      </c>
      <c r="C47" s="57">
        <v>1.98</v>
      </c>
      <c r="D47" s="73"/>
      <c r="E47" s="73">
        <v>1.98</v>
      </c>
    </row>
    <row r="48" spans="1:5" s="1" customFormat="1" ht="16.5" customHeight="1">
      <c r="A48" s="74">
        <v>30240</v>
      </c>
      <c r="B48" s="75" t="s">
        <v>180</v>
      </c>
      <c r="C48" s="57">
        <v>0</v>
      </c>
      <c r="D48" s="73"/>
      <c r="E48" s="73">
        <v>0</v>
      </c>
    </row>
    <row r="49" spans="1:5" s="1" customFormat="1" ht="16.5" customHeight="1">
      <c r="A49" s="74">
        <v>30299</v>
      </c>
      <c r="B49" s="75" t="s">
        <v>181</v>
      </c>
      <c r="C49" s="57">
        <v>0.45</v>
      </c>
      <c r="D49" s="73"/>
      <c r="E49" s="73">
        <v>0.45</v>
      </c>
    </row>
    <row r="50" spans="1:5" s="1" customFormat="1" ht="16.5" customHeight="1">
      <c r="A50" s="74">
        <v>303</v>
      </c>
      <c r="B50" s="79" t="s">
        <v>182</v>
      </c>
      <c r="C50" s="57">
        <v>0</v>
      </c>
      <c r="D50" s="73">
        <v>0</v>
      </c>
      <c r="E50" s="73"/>
    </row>
    <row r="51" spans="1:5" s="1" customFormat="1" ht="16.5" customHeight="1">
      <c r="A51" s="74">
        <v>30305</v>
      </c>
      <c r="B51" s="82" t="s">
        <v>183</v>
      </c>
      <c r="C51" s="57">
        <v>0</v>
      </c>
      <c r="D51" s="73">
        <v>0</v>
      </c>
      <c r="E51" s="73"/>
    </row>
    <row r="52" spans="1:5" s="1" customFormat="1" ht="16.5" customHeight="1">
      <c r="A52" s="74">
        <v>30304</v>
      </c>
      <c r="B52" s="82" t="s">
        <v>184</v>
      </c>
      <c r="C52" s="57">
        <v>0</v>
      </c>
      <c r="D52" s="73">
        <v>0</v>
      </c>
      <c r="E52" s="73"/>
    </row>
    <row r="53" spans="1:5" s="1" customFormat="1" ht="16.5" customHeight="1">
      <c r="A53" s="74">
        <v>30399</v>
      </c>
      <c r="B53" s="82" t="s">
        <v>185</v>
      </c>
      <c r="C53" s="73">
        <v>0</v>
      </c>
      <c r="D53" s="73">
        <v>0</v>
      </c>
      <c r="E53" s="73"/>
    </row>
  </sheetData>
  <sheetProtection formatCells="0" formatColumns="0" formatRows="0"/>
  <mergeCells count="5">
    <mergeCell ref="A2:E2"/>
    <mergeCell ref="A3:C3"/>
    <mergeCell ref="A4:B4"/>
    <mergeCell ref="C4:E4"/>
    <mergeCell ref="A10:A12"/>
  </mergeCells>
  <printOptions horizontalCentered="1"/>
  <pageMargins left="0.35433070866141736" right="0.35433070866141736" top="0.5905511811023623" bottom="0.5905511811023623" header="0.5118110236220472" footer="0.5118110236220472"/>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G8"/>
  <sheetViews>
    <sheetView showGridLines="0" showZeros="0" workbookViewId="0" topLeftCell="A1">
      <selection activeCell="G8" sqref="G8"/>
    </sheetView>
  </sheetViews>
  <sheetFormatPr defaultColWidth="8.75390625" defaultRowHeight="14.25"/>
  <cols>
    <col min="1" max="1" width="29.75390625" style="0" customWidth="1"/>
    <col min="2" max="2" width="21.375" style="0" customWidth="1"/>
    <col min="3" max="4" width="14.00390625" style="0" customWidth="1"/>
    <col min="5" max="6" width="14.625" style="0" customWidth="1"/>
    <col min="7" max="7" width="15.50390625" style="0" customWidth="1"/>
  </cols>
  <sheetData>
    <row r="1" ht="14.25" customHeight="1">
      <c r="G1" s="14" t="s">
        <v>186</v>
      </c>
    </row>
    <row r="2" spans="1:7" ht="36" customHeight="1">
      <c r="A2" s="107" t="s">
        <v>187</v>
      </c>
      <c r="B2" s="107"/>
      <c r="C2" s="107"/>
      <c r="D2" s="107"/>
      <c r="E2" s="107"/>
      <c r="F2" s="107"/>
      <c r="G2" s="107"/>
    </row>
    <row r="3" spans="1:7" ht="21" customHeight="1">
      <c r="A3" s="66" t="s">
        <v>7</v>
      </c>
      <c r="B3" s="67"/>
      <c r="C3" s="68"/>
      <c r="D3" s="68"/>
      <c r="E3" s="54"/>
      <c r="F3" s="54"/>
      <c r="G3" s="14" t="s">
        <v>8</v>
      </c>
    </row>
    <row r="4" spans="1:7" ht="24" customHeight="1">
      <c r="A4" s="116" t="s">
        <v>188</v>
      </c>
      <c r="B4" s="113" t="s">
        <v>189</v>
      </c>
      <c r="C4" s="114"/>
      <c r="D4" s="114"/>
      <c r="E4" s="114"/>
      <c r="F4" s="114"/>
      <c r="G4" s="115"/>
    </row>
    <row r="5" spans="1:7" ht="18" customHeight="1">
      <c r="A5" s="117"/>
      <c r="B5" s="119" t="s">
        <v>83</v>
      </c>
      <c r="C5" s="119" t="s">
        <v>190</v>
      </c>
      <c r="D5" s="106" t="s">
        <v>191</v>
      </c>
      <c r="E5" s="106"/>
      <c r="F5" s="106"/>
      <c r="G5" s="119" t="s">
        <v>192</v>
      </c>
    </row>
    <row r="6" spans="1:7" ht="29.25" customHeight="1">
      <c r="A6" s="118"/>
      <c r="B6" s="119"/>
      <c r="C6" s="119"/>
      <c r="D6" s="42" t="s">
        <v>80</v>
      </c>
      <c r="E6" s="42" t="s">
        <v>193</v>
      </c>
      <c r="F6" s="42" t="s">
        <v>194</v>
      </c>
      <c r="G6" s="119"/>
    </row>
    <row r="7" spans="1:7" s="1" customFormat="1" ht="27.75" customHeight="1">
      <c r="A7" s="69" t="s">
        <v>83</v>
      </c>
      <c r="B7" s="46">
        <f aca="true" t="shared" si="0" ref="B7:G7">B8</f>
        <v>0.36</v>
      </c>
      <c r="C7" s="46">
        <f t="shared" si="0"/>
        <v>0</v>
      </c>
      <c r="D7" s="46">
        <f t="shared" si="0"/>
        <v>0</v>
      </c>
      <c r="E7" s="46">
        <f t="shared" si="0"/>
        <v>0</v>
      </c>
      <c r="F7" s="46">
        <f t="shared" si="0"/>
        <v>0</v>
      </c>
      <c r="G7" s="46">
        <f t="shared" si="0"/>
        <v>0.36</v>
      </c>
    </row>
    <row r="8" spans="1:7" ht="27.75" customHeight="1">
      <c r="A8" s="69" t="s">
        <v>195</v>
      </c>
      <c r="B8" s="46">
        <v>0.36</v>
      </c>
      <c r="C8" s="46">
        <v>0</v>
      </c>
      <c r="D8" s="46">
        <v>0</v>
      </c>
      <c r="E8" s="46">
        <v>0</v>
      </c>
      <c r="F8" s="46">
        <v>0</v>
      </c>
      <c r="G8" s="46">
        <v>0.36</v>
      </c>
    </row>
  </sheetData>
  <sheetProtection formatCells="0" formatColumns="0" formatRows="0"/>
  <mergeCells count="7">
    <mergeCell ref="A2:G2"/>
    <mergeCell ref="B4:G4"/>
    <mergeCell ref="D5:F5"/>
    <mergeCell ref="A4:A6"/>
    <mergeCell ref="B5:B6"/>
    <mergeCell ref="C5:C6"/>
    <mergeCell ref="G5:G6"/>
  </mergeCells>
  <printOptions/>
  <pageMargins left="0.75" right="0.75" top="1" bottom="1" header="0.5" footer="0.5"/>
  <pageSetup fitToHeight="1" fitToWidth="1" horizontalDpi="600" verticalDpi="600" orientation="portrait" paperSize="9" scale="65"/>
</worksheet>
</file>

<file path=xl/worksheets/sheet6.xml><?xml version="1.0" encoding="utf-8"?>
<worksheet xmlns="http://schemas.openxmlformats.org/spreadsheetml/2006/main" xmlns:r="http://schemas.openxmlformats.org/officeDocument/2006/relationships">
  <dimension ref="A1:E8"/>
  <sheetViews>
    <sheetView showGridLines="0" showZeros="0" workbookViewId="0" topLeftCell="A1">
      <selection activeCell="A1" sqref="A1"/>
    </sheetView>
  </sheetViews>
  <sheetFormatPr defaultColWidth="8.75390625" defaultRowHeight="14.25"/>
  <cols>
    <col min="1" max="1" width="14.75390625" style="0" customWidth="1"/>
    <col min="2" max="2" width="31.625" style="0" customWidth="1"/>
    <col min="3" max="3" width="15.625" style="0" customWidth="1"/>
    <col min="4" max="4" width="15.125" style="0" customWidth="1"/>
    <col min="5" max="5" width="17.875" style="0" customWidth="1"/>
  </cols>
  <sheetData>
    <row r="1" ht="14.25" customHeight="1">
      <c r="E1" s="14" t="s">
        <v>196</v>
      </c>
    </row>
    <row r="2" spans="1:5" ht="22.5" customHeight="1">
      <c r="A2" s="103" t="s">
        <v>197</v>
      </c>
      <c r="B2" s="103"/>
      <c r="C2" s="103"/>
      <c r="D2" s="103"/>
      <c r="E2" s="103"/>
    </row>
    <row r="3" spans="1:5" ht="23.25" customHeight="1">
      <c r="A3" s="104" t="s">
        <v>7</v>
      </c>
      <c r="B3" s="105"/>
      <c r="C3" s="54"/>
      <c r="D3" s="54"/>
      <c r="E3" s="14" t="s">
        <v>8</v>
      </c>
    </row>
    <row r="4" spans="1:5" ht="24" customHeight="1">
      <c r="A4" s="106" t="s">
        <v>78</v>
      </c>
      <c r="B4" s="106" t="s">
        <v>79</v>
      </c>
      <c r="C4" s="106" t="s">
        <v>198</v>
      </c>
      <c r="D4" s="106"/>
      <c r="E4" s="106"/>
    </row>
    <row r="5" spans="1:5" ht="24" customHeight="1">
      <c r="A5" s="106"/>
      <c r="B5" s="106"/>
      <c r="C5" s="51" t="s">
        <v>83</v>
      </c>
      <c r="D5" s="51" t="s">
        <v>81</v>
      </c>
      <c r="E5" s="51" t="s">
        <v>82</v>
      </c>
    </row>
    <row r="6" spans="1:5" s="1" customFormat="1" ht="29.25" customHeight="1">
      <c r="A6" s="52"/>
      <c r="B6" s="52"/>
      <c r="C6" s="64"/>
      <c r="D6" s="45"/>
      <c r="E6" s="45"/>
    </row>
    <row r="7" ht="14.25" customHeight="1">
      <c r="A7" s="65"/>
    </row>
    <row r="8" spans="1:2" ht="14.25" customHeight="1">
      <c r="A8" s="65"/>
      <c r="B8" s="65"/>
    </row>
  </sheetData>
  <sheetProtection formatCells="0" formatColumns="0" formatRows="0"/>
  <mergeCells count="5">
    <mergeCell ref="A2:E2"/>
    <mergeCell ref="A3:B3"/>
    <mergeCell ref="C4:E4"/>
    <mergeCell ref="A4:A5"/>
    <mergeCell ref="B4:B5"/>
  </mergeCells>
  <printOptions/>
  <pageMargins left="0.75" right="0.75" top="1" bottom="1" header="0.5" footer="0.5"/>
  <pageSetup horizontalDpi="600" verticalDpi="600" orientation="portrait" paperSize="9" scale="85"/>
</worksheet>
</file>

<file path=xl/worksheets/sheet7.xml><?xml version="1.0" encoding="utf-8"?>
<worksheet xmlns="http://schemas.openxmlformats.org/spreadsheetml/2006/main" xmlns:r="http://schemas.openxmlformats.org/officeDocument/2006/relationships">
  <sheetPr>
    <pageSetUpPr fitToPage="1"/>
  </sheetPr>
  <dimension ref="A1:D29"/>
  <sheetViews>
    <sheetView showGridLines="0" showZeros="0" workbookViewId="0" topLeftCell="A1">
      <selection activeCell="A1" sqref="A1"/>
    </sheetView>
  </sheetViews>
  <sheetFormatPr defaultColWidth="8.75390625" defaultRowHeight="14.25"/>
  <cols>
    <col min="1" max="1" width="35.50390625" style="0" customWidth="1"/>
    <col min="2" max="2" width="17.75390625" style="0" customWidth="1"/>
    <col min="3" max="3" width="26.125" style="0" customWidth="1"/>
    <col min="4" max="4" width="19.625" style="0" customWidth="1"/>
  </cols>
  <sheetData>
    <row r="1" ht="14.25" customHeight="1">
      <c r="D1" s="14" t="s">
        <v>199</v>
      </c>
    </row>
    <row r="2" spans="1:4" ht="21" customHeight="1">
      <c r="A2" s="103" t="s">
        <v>200</v>
      </c>
      <c r="B2" s="103"/>
      <c r="C2" s="103"/>
      <c r="D2" s="103"/>
    </row>
    <row r="3" spans="1:4" ht="21.75" customHeight="1">
      <c r="A3" s="48" t="s">
        <v>7</v>
      </c>
      <c r="B3" s="54"/>
      <c r="C3" s="54"/>
      <c r="D3" s="14" t="s">
        <v>8</v>
      </c>
    </row>
    <row r="4" spans="1:4" ht="33" customHeight="1">
      <c r="A4" s="100" t="s">
        <v>201</v>
      </c>
      <c r="B4" s="101"/>
      <c r="C4" s="100" t="s">
        <v>202</v>
      </c>
      <c r="D4" s="101"/>
    </row>
    <row r="5" spans="1:4" ht="33" customHeight="1">
      <c r="A5" s="51" t="s">
        <v>11</v>
      </c>
      <c r="B5" s="51" t="s">
        <v>12</v>
      </c>
      <c r="C5" s="51" t="s">
        <v>11</v>
      </c>
      <c r="D5" s="51" t="s">
        <v>12</v>
      </c>
    </row>
    <row r="6" spans="1:4" s="1" customFormat="1" ht="29.25" customHeight="1">
      <c r="A6" s="56" t="s">
        <v>203</v>
      </c>
      <c r="B6" s="57">
        <v>43.66</v>
      </c>
      <c r="C6" s="58" t="s">
        <v>204</v>
      </c>
      <c r="D6" s="59">
        <v>0.25</v>
      </c>
    </row>
    <row r="7" spans="1:4" s="1" customFormat="1" ht="29.25" customHeight="1">
      <c r="A7" s="60" t="s">
        <v>205</v>
      </c>
      <c r="B7" s="57">
        <v>0</v>
      </c>
      <c r="C7" s="58" t="s">
        <v>206</v>
      </c>
      <c r="D7" s="59">
        <v>0</v>
      </c>
    </row>
    <row r="8" spans="1:4" s="1" customFormat="1" ht="29.25" customHeight="1">
      <c r="A8" s="56" t="s">
        <v>207</v>
      </c>
      <c r="B8" s="57">
        <v>0</v>
      </c>
      <c r="C8" s="58" t="s">
        <v>208</v>
      </c>
      <c r="D8" s="59">
        <v>0</v>
      </c>
    </row>
    <row r="9" spans="1:4" s="1" customFormat="1" ht="29.25" customHeight="1">
      <c r="A9" s="56" t="s">
        <v>209</v>
      </c>
      <c r="B9" s="57">
        <v>0</v>
      </c>
      <c r="C9" s="58" t="s">
        <v>210</v>
      </c>
      <c r="D9" s="59">
        <v>0</v>
      </c>
    </row>
    <row r="10" spans="1:4" s="1" customFormat="1" ht="29.25" customHeight="1">
      <c r="A10" s="56" t="s">
        <v>211</v>
      </c>
      <c r="B10" s="57">
        <v>0</v>
      </c>
      <c r="C10" s="58" t="s">
        <v>212</v>
      </c>
      <c r="D10" s="59">
        <v>0</v>
      </c>
    </row>
    <row r="11" spans="1:4" s="1" customFormat="1" ht="29.25" customHeight="1">
      <c r="A11" s="56" t="s">
        <v>213</v>
      </c>
      <c r="B11" s="57">
        <v>0</v>
      </c>
      <c r="C11" s="58" t="s">
        <v>214</v>
      </c>
      <c r="D11" s="59">
        <v>0</v>
      </c>
    </row>
    <row r="12" spans="1:4" s="1" customFormat="1" ht="29.25" customHeight="1">
      <c r="A12" s="56" t="s">
        <v>215</v>
      </c>
      <c r="B12" s="57">
        <v>0</v>
      </c>
      <c r="C12" s="58" t="s">
        <v>216</v>
      </c>
      <c r="D12" s="59">
        <v>5.3</v>
      </c>
    </row>
    <row r="13" spans="1:4" s="1" customFormat="1" ht="29.25" customHeight="1">
      <c r="A13" s="56" t="s">
        <v>217</v>
      </c>
      <c r="B13" s="57">
        <v>0</v>
      </c>
      <c r="C13" s="58" t="s">
        <v>218</v>
      </c>
      <c r="D13" s="59">
        <v>2.22</v>
      </c>
    </row>
    <row r="14" spans="1:4" s="1" customFormat="1" ht="29.25" customHeight="1">
      <c r="A14" s="56" t="s">
        <v>219</v>
      </c>
      <c r="B14" s="57">
        <v>0</v>
      </c>
      <c r="C14" s="58" t="s">
        <v>220</v>
      </c>
      <c r="D14" s="59">
        <v>0</v>
      </c>
    </row>
    <row r="15" spans="1:4" s="1" customFormat="1" ht="29.25" customHeight="1">
      <c r="A15" s="56" t="s">
        <v>221</v>
      </c>
      <c r="B15" s="57">
        <v>0</v>
      </c>
      <c r="C15" s="58" t="s">
        <v>222</v>
      </c>
      <c r="D15" s="59">
        <v>0</v>
      </c>
    </row>
    <row r="16" spans="1:4" s="1" customFormat="1" ht="29.25" customHeight="1">
      <c r="A16" s="56" t="s">
        <v>223</v>
      </c>
      <c r="B16" s="57">
        <v>0</v>
      </c>
      <c r="C16" s="61" t="s">
        <v>224</v>
      </c>
      <c r="D16" s="59">
        <v>33.52</v>
      </c>
    </row>
    <row r="17" spans="1:4" s="1" customFormat="1" ht="29.25" customHeight="1">
      <c r="A17" s="56" t="s">
        <v>225</v>
      </c>
      <c r="B17" s="57">
        <v>0</v>
      </c>
      <c r="C17" s="58" t="s">
        <v>226</v>
      </c>
      <c r="D17" s="59">
        <v>0</v>
      </c>
    </row>
    <row r="18" spans="1:4" s="1" customFormat="1" ht="29.25" customHeight="1">
      <c r="A18" s="56" t="s">
        <v>227</v>
      </c>
      <c r="B18" s="57">
        <v>0</v>
      </c>
      <c r="C18" s="58" t="s">
        <v>228</v>
      </c>
      <c r="D18" s="59">
        <v>0</v>
      </c>
    </row>
    <row r="19" spans="1:4" s="1" customFormat="1" ht="29.25" customHeight="1">
      <c r="A19" s="56"/>
      <c r="B19" s="57"/>
      <c r="C19" s="58" t="s">
        <v>229</v>
      </c>
      <c r="D19" s="59">
        <v>0</v>
      </c>
    </row>
    <row r="20" spans="1:4" s="1" customFormat="1" ht="29.25" customHeight="1">
      <c r="A20" s="62"/>
      <c r="B20" s="57"/>
      <c r="C20" s="58" t="s">
        <v>230</v>
      </c>
      <c r="D20" s="59">
        <v>0</v>
      </c>
    </row>
    <row r="21" spans="1:4" s="1" customFormat="1" ht="29.25" customHeight="1">
      <c r="A21" s="62"/>
      <c r="B21" s="57"/>
      <c r="C21" s="58" t="s">
        <v>231</v>
      </c>
      <c r="D21" s="59">
        <v>0</v>
      </c>
    </row>
    <row r="22" spans="1:4" s="1" customFormat="1" ht="29.25" customHeight="1">
      <c r="A22" s="62"/>
      <c r="B22" s="57"/>
      <c r="C22" s="58" t="s">
        <v>232</v>
      </c>
      <c r="D22" s="59">
        <v>2.37</v>
      </c>
    </row>
    <row r="23" spans="1:4" s="1" customFormat="1" ht="29.25" customHeight="1">
      <c r="A23" s="62"/>
      <c r="B23" s="57"/>
      <c r="C23" s="58" t="s">
        <v>233</v>
      </c>
      <c r="D23" s="59">
        <v>0</v>
      </c>
    </row>
    <row r="24" spans="1:4" s="1" customFormat="1" ht="29.25" customHeight="1">
      <c r="A24" s="62"/>
      <c r="B24" s="57"/>
      <c r="C24" s="58" t="s">
        <v>234</v>
      </c>
      <c r="D24" s="59">
        <v>0</v>
      </c>
    </row>
    <row r="25" spans="1:4" s="1" customFormat="1" ht="29.25" customHeight="1">
      <c r="A25" s="62"/>
      <c r="B25" s="57"/>
      <c r="C25" s="58" t="s">
        <v>235</v>
      </c>
      <c r="D25" s="59">
        <v>0</v>
      </c>
    </row>
    <row r="26" spans="1:4" s="1" customFormat="1" ht="29.25" customHeight="1">
      <c r="A26" s="62"/>
      <c r="B26" s="57"/>
      <c r="C26" s="58" t="s">
        <v>236</v>
      </c>
      <c r="D26" s="59">
        <v>0</v>
      </c>
    </row>
    <row r="27" spans="1:4" s="1" customFormat="1" ht="29.25" customHeight="1">
      <c r="A27" s="62"/>
      <c r="B27" s="57"/>
      <c r="C27" s="58" t="s">
        <v>237</v>
      </c>
      <c r="D27" s="59">
        <v>0</v>
      </c>
    </row>
    <row r="28" spans="1:4" s="1" customFormat="1" ht="29.25" customHeight="1">
      <c r="A28" s="62"/>
      <c r="B28" s="57"/>
      <c r="C28" s="58" t="s">
        <v>238</v>
      </c>
      <c r="D28" s="59">
        <v>0</v>
      </c>
    </row>
    <row r="29" spans="1:4" s="1" customFormat="1" ht="32.25" customHeight="1">
      <c r="A29" s="56" t="s">
        <v>239</v>
      </c>
      <c r="B29" s="63">
        <v>43.66</v>
      </c>
      <c r="C29" s="58" t="s">
        <v>240</v>
      </c>
      <c r="D29" s="59">
        <v>43.66</v>
      </c>
    </row>
  </sheetData>
  <sheetProtection formatCells="0" formatColumns="0" formatRows="0"/>
  <mergeCells count="3">
    <mergeCell ref="A2:D2"/>
    <mergeCell ref="A4:B4"/>
    <mergeCell ref="C4:D4"/>
  </mergeCells>
  <printOptions horizontalCentered="1"/>
  <pageMargins left="0.3937007874015748" right="0.3937007874015748" top="0.9842519685039371" bottom="0.9842519685039371" header="0.5118110236220472" footer="0.5118110236220472"/>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dimension ref="A1:K28"/>
  <sheetViews>
    <sheetView showGridLines="0" showZeros="0" workbookViewId="0" topLeftCell="A1">
      <selection activeCell="A1" sqref="A1"/>
    </sheetView>
  </sheetViews>
  <sheetFormatPr defaultColWidth="8.75390625" defaultRowHeight="14.25"/>
  <cols>
    <col min="1" max="1" width="13.50390625" style="0" customWidth="1"/>
    <col min="2" max="2" width="30.125" style="0" customWidth="1"/>
    <col min="3" max="3" width="12.75390625" style="0" customWidth="1"/>
    <col min="4" max="5" width="11.625" style="0" customWidth="1"/>
    <col min="6" max="6" width="8.375" style="0" customWidth="1"/>
    <col min="7" max="7" width="9.25390625" style="0" customWidth="1"/>
    <col min="8" max="8" width="10.125" style="0" customWidth="1"/>
    <col min="9" max="9" width="8.875" style="0" customWidth="1"/>
    <col min="10" max="10" width="8.625" style="0" customWidth="1"/>
    <col min="11" max="11" width="8.25390625" style="0" customWidth="1"/>
  </cols>
  <sheetData>
    <row r="1" spans="10:11" ht="12.75" customHeight="1">
      <c r="J1" s="14"/>
      <c r="K1" s="14" t="s">
        <v>241</v>
      </c>
    </row>
    <row r="2" spans="1:11" ht="22.5" customHeight="1">
      <c r="A2" s="103" t="s">
        <v>242</v>
      </c>
      <c r="B2" s="103"/>
      <c r="C2" s="103"/>
      <c r="D2" s="103"/>
      <c r="E2" s="103"/>
      <c r="F2" s="103"/>
      <c r="G2" s="103"/>
      <c r="H2" s="103"/>
      <c r="I2" s="103"/>
      <c r="J2" s="103"/>
      <c r="K2" s="103"/>
    </row>
    <row r="3" spans="1:11" ht="18" customHeight="1">
      <c r="A3" s="48" t="s">
        <v>7</v>
      </c>
      <c r="B3" s="48"/>
      <c r="C3" s="54"/>
      <c r="D3" s="54"/>
      <c r="E3" s="54"/>
      <c r="F3" s="54"/>
      <c r="G3" s="54"/>
      <c r="H3" s="54"/>
      <c r="I3" s="54"/>
      <c r="J3" s="14"/>
      <c r="K3" s="14" t="s">
        <v>8</v>
      </c>
    </row>
    <row r="4" spans="1:11" ht="24" customHeight="1">
      <c r="A4" s="100" t="s">
        <v>243</v>
      </c>
      <c r="B4" s="101"/>
      <c r="C4" s="120" t="s">
        <v>83</v>
      </c>
      <c r="D4" s="119" t="s">
        <v>244</v>
      </c>
      <c r="E4" s="122" t="s">
        <v>245</v>
      </c>
      <c r="F4" s="120" t="s">
        <v>246</v>
      </c>
      <c r="G4" s="120" t="s">
        <v>247</v>
      </c>
      <c r="H4" s="120" t="s">
        <v>248</v>
      </c>
      <c r="I4" s="120" t="s">
        <v>249</v>
      </c>
      <c r="J4" s="120" t="s">
        <v>250</v>
      </c>
      <c r="K4" s="120" t="s">
        <v>251</v>
      </c>
    </row>
    <row r="5" spans="1:11" ht="38.25" customHeight="1">
      <c r="A5" s="42" t="s">
        <v>78</v>
      </c>
      <c r="B5" s="42" t="s">
        <v>79</v>
      </c>
      <c r="C5" s="121"/>
      <c r="D5" s="119"/>
      <c r="E5" s="123"/>
      <c r="F5" s="121"/>
      <c r="G5" s="121"/>
      <c r="H5" s="121"/>
      <c r="I5" s="121"/>
      <c r="J5" s="121"/>
      <c r="K5" s="121"/>
    </row>
    <row r="6" spans="1:11" s="1" customFormat="1" ht="24.75" customHeight="1">
      <c r="A6" s="43"/>
      <c r="B6" s="52" t="s">
        <v>83</v>
      </c>
      <c r="C6" s="55">
        <f aca="true" t="shared" si="0" ref="C6:K6">C7+C10+C17+C22+C26</f>
        <v>43.660000000000004</v>
      </c>
      <c r="D6" s="55">
        <f t="shared" si="0"/>
        <v>43.660000000000004</v>
      </c>
      <c r="E6" s="55">
        <f t="shared" si="0"/>
        <v>0</v>
      </c>
      <c r="F6" s="55">
        <f t="shared" si="0"/>
        <v>0</v>
      </c>
      <c r="G6" s="55">
        <f t="shared" si="0"/>
        <v>0</v>
      </c>
      <c r="H6" s="55">
        <f t="shared" si="0"/>
        <v>0</v>
      </c>
      <c r="I6" s="55">
        <f t="shared" si="0"/>
        <v>0</v>
      </c>
      <c r="J6" s="55">
        <f t="shared" si="0"/>
        <v>0</v>
      </c>
      <c r="K6" s="55">
        <f t="shared" si="0"/>
        <v>0</v>
      </c>
    </row>
    <row r="7" spans="1:11" ht="24.75" customHeight="1">
      <c r="A7" s="43" t="s">
        <v>84</v>
      </c>
      <c r="B7" s="52" t="s">
        <v>85</v>
      </c>
      <c r="C7" s="55">
        <f aca="true" t="shared" si="1" ref="C7:K8">C8</f>
        <v>0.25</v>
      </c>
      <c r="D7" s="55">
        <f t="shared" si="1"/>
        <v>0.25</v>
      </c>
      <c r="E7" s="55">
        <f t="shared" si="1"/>
        <v>0</v>
      </c>
      <c r="F7" s="55">
        <f t="shared" si="1"/>
        <v>0</v>
      </c>
      <c r="G7" s="55">
        <f t="shared" si="1"/>
        <v>0</v>
      </c>
      <c r="H7" s="55">
        <f t="shared" si="1"/>
        <v>0</v>
      </c>
      <c r="I7" s="55">
        <f t="shared" si="1"/>
        <v>0</v>
      </c>
      <c r="J7" s="55">
        <f t="shared" si="1"/>
        <v>0</v>
      </c>
      <c r="K7" s="55">
        <f t="shared" si="1"/>
        <v>0</v>
      </c>
    </row>
    <row r="8" spans="1:11" ht="24.75" customHeight="1">
      <c r="A8" s="43" t="s">
        <v>89</v>
      </c>
      <c r="B8" s="52" t="s">
        <v>87</v>
      </c>
      <c r="C8" s="55">
        <f t="shared" si="1"/>
        <v>0.25</v>
      </c>
      <c r="D8" s="55">
        <f t="shared" si="1"/>
        <v>0.25</v>
      </c>
      <c r="E8" s="55">
        <f t="shared" si="1"/>
        <v>0</v>
      </c>
      <c r="F8" s="55">
        <f t="shared" si="1"/>
        <v>0</v>
      </c>
      <c r="G8" s="55">
        <f t="shared" si="1"/>
        <v>0</v>
      </c>
      <c r="H8" s="55">
        <f t="shared" si="1"/>
        <v>0</v>
      </c>
      <c r="I8" s="55">
        <f t="shared" si="1"/>
        <v>0</v>
      </c>
      <c r="J8" s="55">
        <f t="shared" si="1"/>
        <v>0</v>
      </c>
      <c r="K8" s="55">
        <f t="shared" si="1"/>
        <v>0</v>
      </c>
    </row>
    <row r="9" spans="1:11" ht="24.75" customHeight="1">
      <c r="A9" s="43" t="s">
        <v>252</v>
      </c>
      <c r="B9" s="52" t="s">
        <v>91</v>
      </c>
      <c r="C9" s="55">
        <v>0.25</v>
      </c>
      <c r="D9" s="55">
        <v>0.25</v>
      </c>
      <c r="E9" s="55">
        <v>0</v>
      </c>
      <c r="F9" s="55">
        <v>0</v>
      </c>
      <c r="G9" s="55">
        <v>0</v>
      </c>
      <c r="H9" s="55">
        <v>0</v>
      </c>
      <c r="I9" s="55">
        <v>0</v>
      </c>
      <c r="J9" s="55">
        <v>0</v>
      </c>
      <c r="K9" s="55">
        <v>0</v>
      </c>
    </row>
    <row r="10" spans="1:11" ht="24.75" customHeight="1">
      <c r="A10" s="43" t="s">
        <v>92</v>
      </c>
      <c r="B10" s="52" t="s">
        <v>93</v>
      </c>
      <c r="C10" s="55">
        <f aca="true" t="shared" si="2" ref="C10:K10">C11+C14</f>
        <v>5.3</v>
      </c>
      <c r="D10" s="55">
        <f t="shared" si="2"/>
        <v>5.3</v>
      </c>
      <c r="E10" s="55">
        <f t="shared" si="2"/>
        <v>0</v>
      </c>
      <c r="F10" s="55">
        <f t="shared" si="2"/>
        <v>0</v>
      </c>
      <c r="G10" s="55">
        <f t="shared" si="2"/>
        <v>0</v>
      </c>
      <c r="H10" s="55">
        <f t="shared" si="2"/>
        <v>0</v>
      </c>
      <c r="I10" s="55">
        <f t="shared" si="2"/>
        <v>0</v>
      </c>
      <c r="J10" s="55">
        <f t="shared" si="2"/>
        <v>0</v>
      </c>
      <c r="K10" s="55">
        <f t="shared" si="2"/>
        <v>0</v>
      </c>
    </row>
    <row r="11" spans="1:11" ht="24.75" customHeight="1">
      <c r="A11" s="43" t="s">
        <v>97</v>
      </c>
      <c r="B11" s="52" t="s">
        <v>95</v>
      </c>
      <c r="C11" s="55">
        <f aca="true" t="shared" si="3" ref="C11:K11">SUM(C12:C13)</f>
        <v>5</v>
      </c>
      <c r="D11" s="55">
        <f t="shared" si="3"/>
        <v>5</v>
      </c>
      <c r="E11" s="55">
        <f t="shared" si="3"/>
        <v>0</v>
      </c>
      <c r="F11" s="55">
        <f t="shared" si="3"/>
        <v>0</v>
      </c>
      <c r="G11" s="55">
        <f t="shared" si="3"/>
        <v>0</v>
      </c>
      <c r="H11" s="55">
        <f t="shared" si="3"/>
        <v>0</v>
      </c>
      <c r="I11" s="55">
        <f t="shared" si="3"/>
        <v>0</v>
      </c>
      <c r="J11" s="55">
        <f t="shared" si="3"/>
        <v>0</v>
      </c>
      <c r="K11" s="55">
        <f t="shared" si="3"/>
        <v>0</v>
      </c>
    </row>
    <row r="12" spans="1:11" ht="24.75" customHeight="1">
      <c r="A12" s="43" t="s">
        <v>253</v>
      </c>
      <c r="B12" s="52" t="s">
        <v>99</v>
      </c>
      <c r="C12" s="55">
        <v>3.33</v>
      </c>
      <c r="D12" s="55">
        <v>3.33</v>
      </c>
      <c r="E12" s="55">
        <v>0</v>
      </c>
      <c r="F12" s="55">
        <v>0</v>
      </c>
      <c r="G12" s="55">
        <v>0</v>
      </c>
      <c r="H12" s="55">
        <v>0</v>
      </c>
      <c r="I12" s="55">
        <v>0</v>
      </c>
      <c r="J12" s="55">
        <v>0</v>
      </c>
      <c r="K12" s="55">
        <v>0</v>
      </c>
    </row>
    <row r="13" spans="1:11" ht="24.75" customHeight="1">
      <c r="A13" s="43" t="s">
        <v>254</v>
      </c>
      <c r="B13" s="52" t="s">
        <v>98</v>
      </c>
      <c r="C13" s="55">
        <v>1.67</v>
      </c>
      <c r="D13" s="55">
        <v>1.67</v>
      </c>
      <c r="E13" s="55">
        <v>0</v>
      </c>
      <c r="F13" s="55">
        <v>0</v>
      </c>
      <c r="G13" s="55">
        <v>0</v>
      </c>
      <c r="H13" s="55">
        <v>0</v>
      </c>
      <c r="I13" s="55">
        <v>0</v>
      </c>
      <c r="J13" s="55">
        <v>0</v>
      </c>
      <c r="K13" s="55">
        <v>0</v>
      </c>
    </row>
    <row r="14" spans="1:11" ht="24.75" customHeight="1">
      <c r="A14" s="43" t="s">
        <v>102</v>
      </c>
      <c r="B14" s="52" t="s">
        <v>101</v>
      </c>
      <c r="C14" s="55">
        <f aca="true" t="shared" si="4" ref="C14:K14">SUM(C15:C16)</f>
        <v>0.30000000000000004</v>
      </c>
      <c r="D14" s="55">
        <f t="shared" si="4"/>
        <v>0.30000000000000004</v>
      </c>
      <c r="E14" s="55">
        <f t="shared" si="4"/>
        <v>0</v>
      </c>
      <c r="F14" s="55">
        <f t="shared" si="4"/>
        <v>0</v>
      </c>
      <c r="G14" s="55">
        <f t="shared" si="4"/>
        <v>0</v>
      </c>
      <c r="H14" s="55">
        <f t="shared" si="4"/>
        <v>0</v>
      </c>
      <c r="I14" s="55">
        <f t="shared" si="4"/>
        <v>0</v>
      </c>
      <c r="J14" s="55">
        <f t="shared" si="4"/>
        <v>0</v>
      </c>
      <c r="K14" s="55">
        <f t="shared" si="4"/>
        <v>0</v>
      </c>
    </row>
    <row r="15" spans="1:11" ht="24.75" customHeight="1">
      <c r="A15" s="43" t="s">
        <v>255</v>
      </c>
      <c r="B15" s="52" t="s">
        <v>106</v>
      </c>
      <c r="C15" s="55">
        <v>0.2</v>
      </c>
      <c r="D15" s="55">
        <v>0.2</v>
      </c>
      <c r="E15" s="55">
        <v>0</v>
      </c>
      <c r="F15" s="55">
        <v>0</v>
      </c>
      <c r="G15" s="55">
        <v>0</v>
      </c>
      <c r="H15" s="55">
        <v>0</v>
      </c>
      <c r="I15" s="55">
        <v>0</v>
      </c>
      <c r="J15" s="55">
        <v>0</v>
      </c>
      <c r="K15" s="55">
        <v>0</v>
      </c>
    </row>
    <row r="16" spans="1:11" ht="24.75" customHeight="1">
      <c r="A16" s="43" t="s">
        <v>256</v>
      </c>
      <c r="B16" s="52" t="s">
        <v>104</v>
      </c>
      <c r="C16" s="55">
        <v>0.1</v>
      </c>
      <c r="D16" s="55">
        <v>0.1</v>
      </c>
      <c r="E16" s="55">
        <v>0</v>
      </c>
      <c r="F16" s="55">
        <v>0</v>
      </c>
      <c r="G16" s="55">
        <v>0</v>
      </c>
      <c r="H16" s="55">
        <v>0</v>
      </c>
      <c r="I16" s="55">
        <v>0</v>
      </c>
      <c r="J16" s="55">
        <v>0</v>
      </c>
      <c r="K16" s="55">
        <v>0</v>
      </c>
    </row>
    <row r="17" spans="1:11" ht="24.75" customHeight="1">
      <c r="A17" s="43" t="s">
        <v>107</v>
      </c>
      <c r="B17" s="52" t="s">
        <v>108</v>
      </c>
      <c r="C17" s="55">
        <f aca="true" t="shared" si="5" ref="C17:K17">C18</f>
        <v>2.22</v>
      </c>
      <c r="D17" s="55">
        <f t="shared" si="5"/>
        <v>2.22</v>
      </c>
      <c r="E17" s="55">
        <f t="shared" si="5"/>
        <v>0</v>
      </c>
      <c r="F17" s="55">
        <f t="shared" si="5"/>
        <v>0</v>
      </c>
      <c r="G17" s="55">
        <f t="shared" si="5"/>
        <v>0</v>
      </c>
      <c r="H17" s="55">
        <f t="shared" si="5"/>
        <v>0</v>
      </c>
      <c r="I17" s="55">
        <f t="shared" si="5"/>
        <v>0</v>
      </c>
      <c r="J17" s="55">
        <f t="shared" si="5"/>
        <v>0</v>
      </c>
      <c r="K17" s="55">
        <f t="shared" si="5"/>
        <v>0</v>
      </c>
    </row>
    <row r="18" spans="1:11" ht="24.75" customHeight="1">
      <c r="A18" s="43" t="s">
        <v>112</v>
      </c>
      <c r="B18" s="52" t="s">
        <v>110</v>
      </c>
      <c r="C18" s="55">
        <f aca="true" t="shared" si="6" ref="C18:K18">SUM(C19:C21)</f>
        <v>2.22</v>
      </c>
      <c r="D18" s="55">
        <f t="shared" si="6"/>
        <v>2.22</v>
      </c>
      <c r="E18" s="55">
        <f t="shared" si="6"/>
        <v>0</v>
      </c>
      <c r="F18" s="55">
        <f t="shared" si="6"/>
        <v>0</v>
      </c>
      <c r="G18" s="55">
        <f t="shared" si="6"/>
        <v>0</v>
      </c>
      <c r="H18" s="55">
        <f t="shared" si="6"/>
        <v>0</v>
      </c>
      <c r="I18" s="55">
        <f t="shared" si="6"/>
        <v>0</v>
      </c>
      <c r="J18" s="55">
        <f t="shared" si="6"/>
        <v>0</v>
      </c>
      <c r="K18" s="55">
        <f t="shared" si="6"/>
        <v>0</v>
      </c>
    </row>
    <row r="19" spans="1:11" ht="24.75" customHeight="1">
      <c r="A19" s="43" t="s">
        <v>257</v>
      </c>
      <c r="B19" s="52" t="s">
        <v>115</v>
      </c>
      <c r="C19" s="55">
        <v>1.58</v>
      </c>
      <c r="D19" s="55">
        <v>1.58</v>
      </c>
      <c r="E19" s="55">
        <v>0</v>
      </c>
      <c r="F19" s="55">
        <v>0</v>
      </c>
      <c r="G19" s="55">
        <v>0</v>
      </c>
      <c r="H19" s="55">
        <v>0</v>
      </c>
      <c r="I19" s="55">
        <v>0</v>
      </c>
      <c r="J19" s="55">
        <v>0</v>
      </c>
      <c r="K19" s="55">
        <v>0</v>
      </c>
    </row>
    <row r="20" spans="1:11" ht="24.75" customHeight="1">
      <c r="A20" s="43" t="s">
        <v>258</v>
      </c>
      <c r="B20" s="52" t="s">
        <v>114</v>
      </c>
      <c r="C20" s="55">
        <v>0.62</v>
      </c>
      <c r="D20" s="55">
        <v>0.62</v>
      </c>
      <c r="E20" s="55">
        <v>0</v>
      </c>
      <c r="F20" s="55">
        <v>0</v>
      </c>
      <c r="G20" s="55">
        <v>0</v>
      </c>
      <c r="H20" s="55">
        <v>0</v>
      </c>
      <c r="I20" s="55">
        <v>0</v>
      </c>
      <c r="J20" s="55">
        <v>0</v>
      </c>
      <c r="K20" s="55">
        <v>0</v>
      </c>
    </row>
    <row r="21" spans="1:11" ht="24.75" customHeight="1">
      <c r="A21" s="43" t="s">
        <v>259</v>
      </c>
      <c r="B21" s="52" t="s">
        <v>116</v>
      </c>
      <c r="C21" s="55">
        <v>0.02</v>
      </c>
      <c r="D21" s="55">
        <v>0.02</v>
      </c>
      <c r="E21" s="55">
        <v>0</v>
      </c>
      <c r="F21" s="55">
        <v>0</v>
      </c>
      <c r="G21" s="55">
        <v>0</v>
      </c>
      <c r="H21" s="55">
        <v>0</v>
      </c>
      <c r="I21" s="55">
        <v>0</v>
      </c>
      <c r="J21" s="55">
        <v>0</v>
      </c>
      <c r="K21" s="55">
        <v>0</v>
      </c>
    </row>
    <row r="22" spans="1:11" ht="24.75" customHeight="1">
      <c r="A22" s="43" t="s">
        <v>117</v>
      </c>
      <c r="B22" s="52" t="s">
        <v>118</v>
      </c>
      <c r="C22" s="55">
        <f aca="true" t="shared" si="7" ref="C22:K22">C23</f>
        <v>33.52</v>
      </c>
      <c r="D22" s="55">
        <f t="shared" si="7"/>
        <v>33.52</v>
      </c>
      <c r="E22" s="55">
        <f t="shared" si="7"/>
        <v>0</v>
      </c>
      <c r="F22" s="55">
        <f t="shared" si="7"/>
        <v>0</v>
      </c>
      <c r="G22" s="55">
        <f t="shared" si="7"/>
        <v>0</v>
      </c>
      <c r="H22" s="55">
        <f t="shared" si="7"/>
        <v>0</v>
      </c>
      <c r="I22" s="55">
        <f t="shared" si="7"/>
        <v>0</v>
      </c>
      <c r="J22" s="55">
        <f t="shared" si="7"/>
        <v>0</v>
      </c>
      <c r="K22" s="55">
        <f t="shared" si="7"/>
        <v>0</v>
      </c>
    </row>
    <row r="23" spans="1:11" ht="24.75" customHeight="1">
      <c r="A23" s="43" t="s">
        <v>122</v>
      </c>
      <c r="B23" s="52" t="s">
        <v>120</v>
      </c>
      <c r="C23" s="55">
        <f aca="true" t="shared" si="8" ref="C23:K23">SUM(C24:C25)</f>
        <v>33.52</v>
      </c>
      <c r="D23" s="55">
        <f t="shared" si="8"/>
        <v>33.52</v>
      </c>
      <c r="E23" s="55">
        <f t="shared" si="8"/>
        <v>0</v>
      </c>
      <c r="F23" s="55">
        <f t="shared" si="8"/>
        <v>0</v>
      </c>
      <c r="G23" s="55">
        <f t="shared" si="8"/>
        <v>0</v>
      </c>
      <c r="H23" s="55">
        <f t="shared" si="8"/>
        <v>0</v>
      </c>
      <c r="I23" s="55">
        <f t="shared" si="8"/>
        <v>0</v>
      </c>
      <c r="J23" s="55">
        <f t="shared" si="8"/>
        <v>0</v>
      </c>
      <c r="K23" s="55">
        <f t="shared" si="8"/>
        <v>0</v>
      </c>
    </row>
    <row r="24" spans="1:11" ht="24.75" customHeight="1">
      <c r="A24" s="43" t="s">
        <v>260</v>
      </c>
      <c r="B24" s="52" t="s">
        <v>124</v>
      </c>
      <c r="C24" s="55">
        <v>23.92</v>
      </c>
      <c r="D24" s="55">
        <v>23.92</v>
      </c>
      <c r="E24" s="55">
        <v>0</v>
      </c>
      <c r="F24" s="55">
        <v>0</v>
      </c>
      <c r="G24" s="55">
        <v>0</v>
      </c>
      <c r="H24" s="55">
        <v>0</v>
      </c>
      <c r="I24" s="55">
        <v>0</v>
      </c>
      <c r="J24" s="55">
        <v>0</v>
      </c>
      <c r="K24" s="55">
        <v>0</v>
      </c>
    </row>
    <row r="25" spans="1:11" ht="24.75" customHeight="1">
      <c r="A25" s="43" t="s">
        <v>261</v>
      </c>
      <c r="B25" s="52" t="s">
        <v>125</v>
      </c>
      <c r="C25" s="55">
        <v>9.6</v>
      </c>
      <c r="D25" s="55">
        <v>9.6</v>
      </c>
      <c r="E25" s="55">
        <v>0</v>
      </c>
      <c r="F25" s="55">
        <v>0</v>
      </c>
      <c r="G25" s="55">
        <v>0</v>
      </c>
      <c r="H25" s="55">
        <v>0</v>
      </c>
      <c r="I25" s="55">
        <v>0</v>
      </c>
      <c r="J25" s="55">
        <v>0</v>
      </c>
      <c r="K25" s="55">
        <v>0</v>
      </c>
    </row>
    <row r="26" spans="1:11" ht="24.75" customHeight="1">
      <c r="A26" s="43" t="s">
        <v>126</v>
      </c>
      <c r="B26" s="52" t="s">
        <v>127</v>
      </c>
      <c r="C26" s="55">
        <f aca="true" t="shared" si="9" ref="C26:K27">C27</f>
        <v>2.37</v>
      </c>
      <c r="D26" s="55">
        <f t="shared" si="9"/>
        <v>2.37</v>
      </c>
      <c r="E26" s="55">
        <f t="shared" si="9"/>
        <v>0</v>
      </c>
      <c r="F26" s="55">
        <f t="shared" si="9"/>
        <v>0</v>
      </c>
      <c r="G26" s="55">
        <f t="shared" si="9"/>
        <v>0</v>
      </c>
      <c r="H26" s="55">
        <f t="shared" si="9"/>
        <v>0</v>
      </c>
      <c r="I26" s="55">
        <f t="shared" si="9"/>
        <v>0</v>
      </c>
      <c r="J26" s="55">
        <f t="shared" si="9"/>
        <v>0</v>
      </c>
      <c r="K26" s="55">
        <f t="shared" si="9"/>
        <v>0</v>
      </c>
    </row>
    <row r="27" spans="1:11" ht="24.75" customHeight="1">
      <c r="A27" s="43" t="s">
        <v>130</v>
      </c>
      <c r="B27" s="52" t="s">
        <v>128</v>
      </c>
      <c r="C27" s="55">
        <f t="shared" si="9"/>
        <v>2.37</v>
      </c>
      <c r="D27" s="55">
        <f t="shared" si="9"/>
        <v>2.37</v>
      </c>
      <c r="E27" s="55">
        <f t="shared" si="9"/>
        <v>0</v>
      </c>
      <c r="F27" s="55">
        <f t="shared" si="9"/>
        <v>0</v>
      </c>
      <c r="G27" s="55">
        <f t="shared" si="9"/>
        <v>0</v>
      </c>
      <c r="H27" s="55">
        <f t="shared" si="9"/>
        <v>0</v>
      </c>
      <c r="I27" s="55">
        <f t="shared" si="9"/>
        <v>0</v>
      </c>
      <c r="J27" s="55">
        <f t="shared" si="9"/>
        <v>0</v>
      </c>
      <c r="K27" s="55">
        <f t="shared" si="9"/>
        <v>0</v>
      </c>
    </row>
    <row r="28" spans="1:11" ht="24.75" customHeight="1">
      <c r="A28" s="43" t="s">
        <v>262</v>
      </c>
      <c r="B28" s="52" t="s">
        <v>131</v>
      </c>
      <c r="C28" s="55">
        <v>2.37</v>
      </c>
      <c r="D28" s="55">
        <v>2.37</v>
      </c>
      <c r="E28" s="55">
        <v>0</v>
      </c>
      <c r="F28" s="55">
        <v>0</v>
      </c>
      <c r="G28" s="55">
        <v>0</v>
      </c>
      <c r="H28" s="55">
        <v>0</v>
      </c>
      <c r="I28" s="55">
        <v>0</v>
      </c>
      <c r="J28" s="55">
        <v>0</v>
      </c>
      <c r="K28" s="55">
        <v>0</v>
      </c>
    </row>
    <row r="29" ht="24.75" customHeight="1"/>
    <row r="30" ht="24.75" customHeight="1"/>
    <row r="31" ht="24.75" customHeight="1"/>
    <row r="32" ht="24.75" customHeight="1"/>
    <row r="33" ht="24.75" customHeight="1"/>
    <row r="34" ht="24.75" customHeight="1"/>
    <row r="35" ht="24.75" customHeight="1"/>
    <row r="36" ht="24.75" customHeight="1"/>
  </sheetData>
  <sheetProtection formatCells="0" formatColumns="0" formatRows="0"/>
  <mergeCells count="11">
    <mergeCell ref="J4:J5"/>
    <mergeCell ref="K4:K5"/>
    <mergeCell ref="A2:K2"/>
    <mergeCell ref="A4:B4"/>
    <mergeCell ref="C4:C5"/>
    <mergeCell ref="D4:D5"/>
    <mergeCell ref="E4:E5"/>
    <mergeCell ref="F4:F5"/>
    <mergeCell ref="G4:G5"/>
    <mergeCell ref="H4:H5"/>
    <mergeCell ref="I4:I5"/>
  </mergeCells>
  <printOptions/>
  <pageMargins left="0.7480314960629921" right="0.7480314960629921" top="0.9842519685039371" bottom="0.9842519685039371" header="0.5118110236220472" footer="0.5118110236220472"/>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H27"/>
  <sheetViews>
    <sheetView showGridLines="0" showZeros="0" workbookViewId="0" topLeftCell="A1">
      <selection activeCell="A1" sqref="A1"/>
    </sheetView>
  </sheetViews>
  <sheetFormatPr defaultColWidth="8.75390625" defaultRowHeight="14.25"/>
  <cols>
    <col min="1" max="1" width="13.00390625" style="0" customWidth="1"/>
    <col min="2" max="2" width="31.50390625" style="0" customWidth="1"/>
    <col min="3" max="3" width="14.875" style="0" customWidth="1"/>
    <col min="4" max="4" width="14.125" style="0" customWidth="1"/>
    <col min="5" max="5" width="13.375" style="0" customWidth="1"/>
  </cols>
  <sheetData>
    <row r="1" ht="14.25" customHeight="1">
      <c r="E1" s="14" t="s">
        <v>263</v>
      </c>
    </row>
    <row r="2" spans="1:5" ht="21" customHeight="1">
      <c r="A2" s="103" t="s">
        <v>264</v>
      </c>
      <c r="B2" s="103"/>
      <c r="C2" s="103"/>
      <c r="D2" s="103"/>
      <c r="E2" s="103"/>
    </row>
    <row r="3" spans="1:5" ht="20.25" customHeight="1">
      <c r="A3" s="48" t="s">
        <v>7</v>
      </c>
      <c r="B3" s="48"/>
      <c r="C3" s="49"/>
      <c r="D3" s="49"/>
      <c r="E3" s="14" t="s">
        <v>8</v>
      </c>
    </row>
    <row r="4" spans="1:5" ht="24.75" customHeight="1">
      <c r="A4" s="50" t="s">
        <v>78</v>
      </c>
      <c r="B4" s="51" t="s">
        <v>79</v>
      </c>
      <c r="C4" s="51" t="s">
        <v>83</v>
      </c>
      <c r="D4" s="51" t="s">
        <v>81</v>
      </c>
      <c r="E4" s="51" t="s">
        <v>82</v>
      </c>
    </row>
    <row r="5" spans="1:8" s="1" customFormat="1" ht="24" customHeight="1">
      <c r="A5" s="43"/>
      <c r="B5" s="52" t="s">
        <v>83</v>
      </c>
      <c r="C5" s="46">
        <f>C6+C9+C16+C21+C25</f>
        <v>43.660000000000004</v>
      </c>
      <c r="D5" s="46">
        <f>D6+D9+D16+D21+D25</f>
        <v>34.06</v>
      </c>
      <c r="E5" s="46">
        <f>E6+E9+E16+E21+E25</f>
        <v>9.6</v>
      </c>
      <c r="H5" s="53"/>
    </row>
    <row r="6" spans="1:5" ht="24" customHeight="1">
      <c r="A6" s="43" t="s">
        <v>84</v>
      </c>
      <c r="B6" s="52" t="s">
        <v>85</v>
      </c>
      <c r="C6" s="46">
        <f aca="true" t="shared" si="0" ref="C6:E7">C7</f>
        <v>0.25</v>
      </c>
      <c r="D6" s="46">
        <f t="shared" si="0"/>
        <v>0.25</v>
      </c>
      <c r="E6" s="46">
        <f t="shared" si="0"/>
        <v>0</v>
      </c>
    </row>
    <row r="7" spans="1:5" ht="24" customHeight="1">
      <c r="A7" s="43" t="s">
        <v>89</v>
      </c>
      <c r="B7" s="52" t="s">
        <v>87</v>
      </c>
      <c r="C7" s="46">
        <f t="shared" si="0"/>
        <v>0.25</v>
      </c>
      <c r="D7" s="46">
        <f t="shared" si="0"/>
        <v>0.25</v>
      </c>
      <c r="E7" s="46">
        <f t="shared" si="0"/>
        <v>0</v>
      </c>
    </row>
    <row r="8" spans="1:5" ht="24" customHeight="1">
      <c r="A8" s="43" t="s">
        <v>252</v>
      </c>
      <c r="B8" s="52" t="s">
        <v>91</v>
      </c>
      <c r="C8" s="46">
        <v>0.25</v>
      </c>
      <c r="D8" s="46">
        <v>0.25</v>
      </c>
      <c r="E8" s="46">
        <v>0</v>
      </c>
    </row>
    <row r="9" spans="1:5" ht="24" customHeight="1">
      <c r="A9" s="43" t="s">
        <v>92</v>
      </c>
      <c r="B9" s="52" t="s">
        <v>93</v>
      </c>
      <c r="C9" s="46">
        <f>C10+C13</f>
        <v>5.3</v>
      </c>
      <c r="D9" s="46">
        <f>D10+D13</f>
        <v>5.3</v>
      </c>
      <c r="E9" s="46">
        <f>E10+E13</f>
        <v>0</v>
      </c>
    </row>
    <row r="10" spans="1:5" ht="24" customHeight="1">
      <c r="A10" s="43" t="s">
        <v>97</v>
      </c>
      <c r="B10" s="52" t="s">
        <v>95</v>
      </c>
      <c r="C10" s="46">
        <f>SUM(C11:C12)</f>
        <v>5</v>
      </c>
      <c r="D10" s="46">
        <f>SUM(D11:D12)</f>
        <v>5</v>
      </c>
      <c r="E10" s="46">
        <f>SUM(E11:E12)</f>
        <v>0</v>
      </c>
    </row>
    <row r="11" spans="1:5" ht="24" customHeight="1">
      <c r="A11" s="43" t="s">
        <v>253</v>
      </c>
      <c r="B11" s="52" t="s">
        <v>99</v>
      </c>
      <c r="C11" s="46">
        <v>3.33</v>
      </c>
      <c r="D11" s="46">
        <v>3.33</v>
      </c>
      <c r="E11" s="46">
        <v>0</v>
      </c>
    </row>
    <row r="12" spans="1:5" ht="24" customHeight="1">
      <c r="A12" s="43" t="s">
        <v>254</v>
      </c>
      <c r="B12" s="52" t="s">
        <v>98</v>
      </c>
      <c r="C12" s="46">
        <v>1.67</v>
      </c>
      <c r="D12" s="46">
        <v>1.67</v>
      </c>
      <c r="E12" s="46">
        <v>0</v>
      </c>
    </row>
    <row r="13" spans="1:5" ht="24" customHeight="1">
      <c r="A13" s="43" t="s">
        <v>102</v>
      </c>
      <c r="B13" s="52" t="s">
        <v>101</v>
      </c>
      <c r="C13" s="46">
        <f>SUM(C14:C15)</f>
        <v>0.30000000000000004</v>
      </c>
      <c r="D13" s="46">
        <f>SUM(D14:D15)</f>
        <v>0.30000000000000004</v>
      </c>
      <c r="E13" s="46">
        <f>SUM(E14:E15)</f>
        <v>0</v>
      </c>
    </row>
    <row r="14" spans="1:5" ht="24" customHeight="1">
      <c r="A14" s="43" t="s">
        <v>255</v>
      </c>
      <c r="B14" s="52" t="s">
        <v>106</v>
      </c>
      <c r="C14" s="46">
        <v>0.2</v>
      </c>
      <c r="D14" s="46">
        <v>0.2</v>
      </c>
      <c r="E14" s="46">
        <v>0</v>
      </c>
    </row>
    <row r="15" spans="1:5" ht="24" customHeight="1">
      <c r="A15" s="43" t="s">
        <v>256</v>
      </c>
      <c r="B15" s="52" t="s">
        <v>104</v>
      </c>
      <c r="C15" s="46">
        <v>0.1</v>
      </c>
      <c r="D15" s="46">
        <v>0.1</v>
      </c>
      <c r="E15" s="46">
        <v>0</v>
      </c>
    </row>
    <row r="16" spans="1:5" ht="24" customHeight="1">
      <c r="A16" s="43" t="s">
        <v>107</v>
      </c>
      <c r="B16" s="52" t="s">
        <v>108</v>
      </c>
      <c r="C16" s="46">
        <f>C17</f>
        <v>2.22</v>
      </c>
      <c r="D16" s="46">
        <f>D17</f>
        <v>2.22</v>
      </c>
      <c r="E16" s="46">
        <f>E17</f>
        <v>0</v>
      </c>
    </row>
    <row r="17" spans="1:5" ht="24" customHeight="1">
      <c r="A17" s="43" t="s">
        <v>112</v>
      </c>
      <c r="B17" s="52" t="s">
        <v>110</v>
      </c>
      <c r="C17" s="46">
        <f>SUM(C18:C20)</f>
        <v>2.22</v>
      </c>
      <c r="D17" s="46">
        <f>SUM(D18:D20)</f>
        <v>2.22</v>
      </c>
      <c r="E17" s="46">
        <f>SUM(E18:E20)</f>
        <v>0</v>
      </c>
    </row>
    <row r="18" spans="1:5" ht="24" customHeight="1">
      <c r="A18" s="43" t="s">
        <v>257</v>
      </c>
      <c r="B18" s="52" t="s">
        <v>115</v>
      </c>
      <c r="C18" s="46">
        <v>1.58</v>
      </c>
      <c r="D18" s="46">
        <v>1.58</v>
      </c>
      <c r="E18" s="46">
        <v>0</v>
      </c>
    </row>
    <row r="19" spans="1:5" ht="24" customHeight="1">
      <c r="A19" s="43" t="s">
        <v>258</v>
      </c>
      <c r="B19" s="52" t="s">
        <v>114</v>
      </c>
      <c r="C19" s="46">
        <v>0.62</v>
      </c>
      <c r="D19" s="46">
        <v>0.62</v>
      </c>
      <c r="E19" s="46">
        <v>0</v>
      </c>
    </row>
    <row r="20" spans="1:5" ht="24" customHeight="1">
      <c r="A20" s="43" t="s">
        <v>259</v>
      </c>
      <c r="B20" s="52" t="s">
        <v>116</v>
      </c>
      <c r="C20" s="46">
        <v>0.02</v>
      </c>
      <c r="D20" s="46">
        <v>0.02</v>
      </c>
      <c r="E20" s="46">
        <v>0</v>
      </c>
    </row>
    <row r="21" spans="1:5" ht="24" customHeight="1">
      <c r="A21" s="43" t="s">
        <v>117</v>
      </c>
      <c r="B21" s="52" t="s">
        <v>118</v>
      </c>
      <c r="C21" s="46">
        <f>C22</f>
        <v>33.52</v>
      </c>
      <c r="D21" s="46">
        <f>D22</f>
        <v>23.92</v>
      </c>
      <c r="E21" s="46">
        <f>E22</f>
        <v>9.6</v>
      </c>
    </row>
    <row r="22" spans="1:5" ht="24" customHeight="1">
      <c r="A22" s="43" t="s">
        <v>122</v>
      </c>
      <c r="B22" s="52" t="s">
        <v>120</v>
      </c>
      <c r="C22" s="46">
        <f>SUM(C23:C24)</f>
        <v>33.52</v>
      </c>
      <c r="D22" s="46">
        <f>SUM(D23:D24)</f>
        <v>23.92</v>
      </c>
      <c r="E22" s="46">
        <f>SUM(E23:E24)</f>
        <v>9.6</v>
      </c>
    </row>
    <row r="23" spans="1:5" ht="24" customHeight="1">
      <c r="A23" s="43" t="s">
        <v>260</v>
      </c>
      <c r="B23" s="52" t="s">
        <v>124</v>
      </c>
      <c r="C23" s="46">
        <v>23.92</v>
      </c>
      <c r="D23" s="46">
        <v>23.92</v>
      </c>
      <c r="E23" s="46">
        <v>0</v>
      </c>
    </row>
    <row r="24" spans="1:5" ht="24" customHeight="1">
      <c r="A24" s="43" t="s">
        <v>261</v>
      </c>
      <c r="B24" s="52" t="s">
        <v>125</v>
      </c>
      <c r="C24" s="46">
        <v>9.6</v>
      </c>
      <c r="D24" s="46">
        <v>0</v>
      </c>
      <c r="E24" s="46">
        <v>9.6</v>
      </c>
    </row>
    <row r="25" spans="1:5" ht="24" customHeight="1">
      <c r="A25" s="43" t="s">
        <v>126</v>
      </c>
      <c r="B25" s="52" t="s">
        <v>127</v>
      </c>
      <c r="C25" s="46">
        <f aca="true" t="shared" si="1" ref="C25:E26">C26</f>
        <v>2.37</v>
      </c>
      <c r="D25" s="46">
        <f t="shared" si="1"/>
        <v>2.37</v>
      </c>
      <c r="E25" s="46">
        <f t="shared" si="1"/>
        <v>0</v>
      </c>
    </row>
    <row r="26" spans="1:5" ht="24" customHeight="1">
      <c r="A26" s="43" t="s">
        <v>130</v>
      </c>
      <c r="B26" s="52" t="s">
        <v>128</v>
      </c>
      <c r="C26" s="46">
        <f t="shared" si="1"/>
        <v>2.37</v>
      </c>
      <c r="D26" s="46">
        <f t="shared" si="1"/>
        <v>2.37</v>
      </c>
      <c r="E26" s="46">
        <f t="shared" si="1"/>
        <v>0</v>
      </c>
    </row>
    <row r="27" spans="1:5" ht="24" customHeight="1">
      <c r="A27" s="43" t="s">
        <v>262</v>
      </c>
      <c r="B27" s="52" t="s">
        <v>131</v>
      </c>
      <c r="C27" s="46">
        <v>2.37</v>
      </c>
      <c r="D27" s="46">
        <v>2.37</v>
      </c>
      <c r="E27" s="46">
        <v>0</v>
      </c>
    </row>
    <row r="28" ht="24" customHeight="1"/>
    <row r="29" ht="24" customHeight="1"/>
    <row r="30" ht="24" customHeight="1"/>
    <row r="31" ht="24" customHeight="1"/>
    <row r="32" ht="24" customHeight="1"/>
    <row r="33" ht="24" customHeight="1"/>
    <row r="34" ht="24" customHeight="1"/>
    <row r="35" ht="24" customHeight="1"/>
  </sheetData>
  <sheetProtection formatCells="0" formatColumns="0" formatRows="0"/>
  <mergeCells count="1">
    <mergeCell ref="A2:E2"/>
  </mergeCells>
  <printOptions horizontalCentered="1"/>
  <pageMargins left="0.7480314960629921" right="0.7480314960629921" top="0.9842519685039371" bottom="0.9842519685039371" header="0.5118110236220472" footer="0.5118110236220472"/>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2021-10-20T00:19:30Z</cp:lastPrinted>
  <dcterms:created xsi:type="dcterms:W3CDTF">1996-12-17T01:32:42Z</dcterms:created>
  <dcterms:modified xsi:type="dcterms:W3CDTF">2021-10-27T23:59:16Z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2231178</vt:r8>
  </property>
  <property fmtid="{D5CDD505-2E9C-101B-9397-08002B2CF9AE}" pid="3" name="ICV">
    <vt:lpwstr>2381704285484294ADC95BBC9E0C5CC6</vt:lpwstr>
  </property>
  <property fmtid="{D5CDD505-2E9C-101B-9397-08002B2CF9AE}" pid="4" name="KSOProductBuildVer">
    <vt:lpwstr>2052-11.1.0.10700</vt:lpwstr>
  </property>
</Properties>
</file>