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5" activeTab="0"/>
  </bookViews>
  <sheets>
    <sheet name="财政拨款收支总表" sheetId="1" r:id="rId1"/>
    <sheet name="一般公共预算支出表" sheetId="2" r:id="rId2"/>
    <sheet name="一般公共预算基本支出表" sheetId="3" r:id="rId3"/>
    <sheet name="一般公共预算&quot;三公&quot;经费支出表" sheetId="4" r:id="rId4"/>
    <sheet name="政府性基金预算支出表" sheetId="5" r:id="rId5"/>
    <sheet name="部门收支总表" sheetId="6" r:id="rId6"/>
    <sheet name="部门收入总表" sheetId="7" r:id="rId7"/>
    <sheet name="部门支出总表" sheetId="8" r:id="rId8"/>
    <sheet name="政府采购预算表" sheetId="9" r:id="rId9"/>
    <sheet name="政府购买服务表" sheetId="10" r:id="rId10"/>
    <sheet name="专项经费支出预算表" sheetId="11" r:id="rId11"/>
    <sheet name="政府预算支出经济分类情况表" sheetId="12" r:id="rId12"/>
    <sheet name="部门预算经济科目支出汇总表" sheetId="13" r:id="rId13"/>
    <sheet name="部门（政府）预算经济科目支出汇总表" sheetId="14" r:id="rId14"/>
    <sheet name="部门整体支出绩效目标表" sheetId="15" r:id="rId15"/>
    <sheet name="单位项目支出绩效目标表" sheetId="16" r:id="rId16"/>
  </sheets>
  <definedNames>
    <definedName name="_xlnm.Print_Area" localSheetId="13">'部门（政府）预算经济科目支出汇总表'!$A$1:$E$15</definedName>
    <definedName name="_xlnm.Print_Area" localSheetId="6">'部门收入总表'!$A$1:$K$27</definedName>
    <definedName name="_xlnm.Print_Area" localSheetId="5">'部门收支总表'!$A$1:$D$28</definedName>
    <definedName name="_xlnm.Print_Area" localSheetId="12">'部门预算经济科目支出汇总表'!$A$1:$E$22</definedName>
    <definedName name="_xlnm.Print_Area" localSheetId="14">'部门整体支出绩效目标表'!$A$1:$N$9</definedName>
    <definedName name="_xlnm.Print_Area" localSheetId="7">'部门支出总表'!$A$1:$E$26</definedName>
    <definedName name="_xlnm.Print_Area" localSheetId="0">'财政拨款收支总表'!$A$1:$D$30</definedName>
    <definedName name="_xlnm.Print_Area" localSheetId="15">'单位项目支出绩效目标表'!$A$1:$I$8</definedName>
    <definedName name="_xlnm.Print_Area" localSheetId="3">'一般公共预算"三公"经费支出表'!$A$1:$F$7</definedName>
    <definedName name="_xlnm.Print_Area" localSheetId="2">'一般公共预算基本支出表'!$A$1:$E$53</definedName>
    <definedName name="_xlnm.Print_Area" localSheetId="1">'一般公共预算支出表'!$A$1:$G$27</definedName>
    <definedName name="_xlnm.Print_Area" localSheetId="8">'政府采购预算表'!$A$1:$V$8</definedName>
    <definedName name="_xlnm.Print_Area" localSheetId="9">'政府购买服务表'!$A$1:$P$8</definedName>
    <definedName name="_xlnm.Print_Area" localSheetId="4">'政府性基金预算支出表'!$A$1:$E$5</definedName>
    <definedName name="_xlnm.Print_Area" localSheetId="11">'政府预算支出经济分类情况表'!$A$1:$R$16</definedName>
    <definedName name="_xlnm.Print_Area" localSheetId="10">'专项经费支出预算表'!$A$1:$G$11</definedName>
    <definedName name="_xlnm.Print_Area">#N/A</definedName>
    <definedName name="_xlnm.Print_Titles" localSheetId="13">'部门（政府）预算经济科目支出汇总表'!$1:$6</definedName>
    <definedName name="_xlnm.Print_Titles" localSheetId="6">'部门收入总表'!$1:$5</definedName>
    <definedName name="_xlnm.Print_Titles" localSheetId="5">'部门收支总表'!$1:$5</definedName>
    <definedName name="_xlnm.Print_Titles" localSheetId="12">'部门预算经济科目支出汇总表'!$1:$6</definedName>
    <definedName name="_xlnm.Print_Titles" localSheetId="14">'部门整体支出绩效目标表'!$1:$7</definedName>
    <definedName name="_xlnm.Print_Titles" localSheetId="7">'部门支出总表'!$1:$4</definedName>
    <definedName name="_xlnm.Print_Titles" localSheetId="0">'财政拨款收支总表'!$1:$5</definedName>
    <definedName name="_xlnm.Print_Titles" localSheetId="15">'单位项目支出绩效目标表'!$1:$5</definedName>
    <definedName name="_xlnm.Print_Titles" localSheetId="3">'一般公共预算"三公"经费支出表'!$1:$6</definedName>
    <definedName name="_xlnm.Print_Titles" localSheetId="2">'一般公共预算基本支出表'!$1:$6</definedName>
    <definedName name="_xlnm.Print_Titles" localSheetId="1">'一般公共预算支出表'!$1:$5</definedName>
    <definedName name="_xlnm.Print_Titles" localSheetId="8">'政府采购预算表'!$1:$6</definedName>
    <definedName name="_xlnm.Print_Titles" localSheetId="9">'政府购买服务表'!$1:$7</definedName>
    <definedName name="_xlnm.Print_Titles" localSheetId="4">'政府性基金预算支出表'!$1:$5</definedName>
    <definedName name="_xlnm.Print_Titles" localSheetId="11">'政府预算支出经济分类情况表'!$1:$5</definedName>
    <definedName name="_xlnm.Print_Titles" localSheetId="10">'专项经费支出预算表'!$1:$7</definedName>
    <definedName name="_xlnm.Print_Titles">#N/A</definedName>
  </definedNames>
  <calcPr fullCalcOnLoad="1" iterate="1" iterateCount="100" iterateDelta="0.001"/>
</workbook>
</file>

<file path=xl/sharedStrings.xml><?xml version="1.0" encoding="utf-8"?>
<sst xmlns="http://schemas.openxmlformats.org/spreadsheetml/2006/main" count="615" uniqueCount="365">
  <si>
    <t>表1</t>
  </si>
  <si>
    <t>财政拨款收支总表</t>
  </si>
  <si>
    <t>单位名称：邵阳市大祥区审计局</t>
  </si>
  <si>
    <t>单位：万元</t>
  </si>
  <si>
    <t xml:space="preserve"> 收  入</t>
  </si>
  <si>
    <t xml:space="preserve">    支   出</t>
  </si>
  <si>
    <t>项目</t>
  </si>
  <si>
    <t>预算数</t>
  </si>
  <si>
    <t>一、一般公共预算拨款</t>
  </si>
  <si>
    <t>一.本年支出</t>
  </si>
  <si>
    <t xml:space="preserve">   经费拨款</t>
  </si>
  <si>
    <t>(一)一般公共服务支出</t>
  </si>
  <si>
    <t xml:space="preserve">   纳入一般公共预算管理的非税收入拨款</t>
  </si>
  <si>
    <t>(二)外交支出</t>
  </si>
  <si>
    <t>(三)国防支出</t>
  </si>
  <si>
    <t>二、政府性基金收入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</si>
  <si>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</si>
  <si>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</si>
  <si>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</si>
  <si>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</si>
  <si>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</si>
  <si>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</si>
  <si>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</si>
  <si>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</si>
  <si>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</si>
  <si>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</si>
  <si>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(十四)资源勘探电力信息等支出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</si>
  <si>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</si>
  <si>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</si>
  <si>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</si>
  <si>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</si>
  <si>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</si>
  <si>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</si>
  <si>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</si>
  <si>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</si>
  <si>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</si>
  <si>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收 入 总计</t>
  </si>
  <si>
    <t>支 出 总 计</t>
  </si>
  <si>
    <t>表2</t>
  </si>
  <si>
    <t>一般公共预算支出表</t>
  </si>
  <si>
    <t>功能科目</t>
  </si>
  <si>
    <t>2020年预算数</t>
  </si>
  <si>
    <t>科目编码</t>
  </si>
  <si>
    <t>科目名称</t>
  </si>
  <si>
    <t>小计</t>
  </si>
  <si>
    <t>基本支出</t>
  </si>
  <si>
    <t>项目支出</t>
  </si>
  <si>
    <t>合计</t>
  </si>
  <si>
    <t>201</t>
  </si>
  <si>
    <t>一般公共服务支出</t>
  </si>
  <si>
    <t>08</t>
  </si>
  <si>
    <t xml:space="preserve">  审计事务</t>
  </si>
  <si>
    <t xml:space="preserve">  201</t>
  </si>
  <si>
    <t xml:space="preserve">  08</t>
  </si>
  <si>
    <t>01</t>
  </si>
  <si>
    <t xml:space="preserve">    行政运行</t>
  </si>
  <si>
    <t>04</t>
  </si>
  <si>
    <t xml:space="preserve">    审计业务</t>
  </si>
  <si>
    <t>02</t>
  </si>
  <si>
    <t xml:space="preserve">    一般行政管理事务</t>
  </si>
  <si>
    <t>29</t>
  </si>
  <si>
    <t xml:space="preserve">  群众团体事务</t>
  </si>
  <si>
    <t xml:space="preserve">  29</t>
  </si>
  <si>
    <t>06</t>
  </si>
  <si>
    <t xml:space="preserve">    工会事务</t>
  </si>
  <si>
    <t>208</t>
  </si>
  <si>
    <t>社会保障和就业支出</t>
  </si>
  <si>
    <t>05</t>
  </si>
  <si>
    <t xml:space="preserve">  行政事业单位养老支出</t>
  </si>
  <si>
    <t xml:space="preserve">  208</t>
  </si>
  <si>
    <t xml:space="preserve">  05</t>
  </si>
  <si>
    <t xml:space="preserve">    机关事业单位基本养老保险缴费支出</t>
  </si>
  <si>
    <t>27</t>
  </si>
  <si>
    <t xml:space="preserve">  财政对其他社会保险基金的补助</t>
  </si>
  <si>
    <t xml:space="preserve">  27</t>
  </si>
  <si>
    <t xml:space="preserve">    财政对工伤保险基金的补助</t>
  </si>
  <si>
    <t>03</t>
  </si>
  <si>
    <t xml:space="preserve">    财政对生育保险基金的补助</t>
  </si>
  <si>
    <t>210</t>
  </si>
  <si>
    <t>卫生健康支出</t>
  </si>
  <si>
    <t>11</t>
  </si>
  <si>
    <t xml:space="preserve">  行政事业单位医疗</t>
  </si>
  <si>
    <t xml:space="preserve">  210</t>
  </si>
  <si>
    <t xml:space="preserve">  11</t>
  </si>
  <si>
    <t>99</t>
  </si>
  <si>
    <t xml:space="preserve">    其他行政事业单位医疗支出</t>
  </si>
  <si>
    <t xml:space="preserve">    行政单位医疗</t>
  </si>
  <si>
    <t xml:space="preserve">    公务员医疗补助</t>
  </si>
  <si>
    <t>221</t>
  </si>
  <si>
    <t>住房保障支出</t>
  </si>
  <si>
    <t xml:space="preserve">  住房改革支出</t>
  </si>
  <si>
    <t xml:space="preserve">  221</t>
  </si>
  <si>
    <t xml:space="preserve">  02</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</si>
  <si>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</si>
  <si>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</si>
  <si>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</si>
  <si>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</si>
  <si>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</si>
  <si>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</si>
  <si>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</si>
  <si>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</si>
  <si>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</si>
  <si>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</si>
  <si>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</si>
  <si>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</si>
  <si>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</si>
  <si>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</si>
  <si>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</si>
  <si>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</si>
  <si>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</si>
  <si>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</si>
  <si>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</si>
  <si>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</si>
  <si>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</si>
  <si>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</si>
  <si>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</si>
  <si>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</si>
  <si>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</si>
  <si>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</si>
  <si>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</si>
  <si>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</si>
  <si>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</si>
  <si>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</si>
  <si>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</si>
  <si>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</si>
  <si>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</si>
  <si>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</si>
  <si>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</si>
  <si>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</si>
  <si>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</si>
  <si>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</si>
  <si>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</si>
  <si>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</si>
  <si>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</si>
  <si>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</si>
  <si>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</si>
  <si>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</si>
  <si>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</si>
  <si>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</si>
  <si>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</si>
  <si>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</si>
  <si>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</si>
  <si>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</si>
  <si>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</si>
  <si>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</si>
  <si>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</si>
  <si>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</si>
  <si>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t xml:space="preserve"> </t>
    </r>
    <r>
      <rPr>
        <sz val="10"/>
        <rFont val="宋体"/>
        <family val="0"/>
      </rPr>
      <t>3</t>
    </r>
    <r>
      <rPr>
        <sz val="10"/>
        <rFont val="宋体"/>
        <family val="0"/>
      </rPr>
      <t>、其他对个人和家庭的补助</t>
    </r>
  </si>
  <si>
    <t>表4</t>
  </si>
  <si>
    <t>一般公共预算"三公"经费支出表</t>
  </si>
  <si>
    <r>
      <t>20</t>
    </r>
    <r>
      <rPr>
        <b/>
        <sz val="10"/>
        <rFont val="宋体"/>
        <family val="0"/>
      </rPr>
      <t>20年预算数</t>
    </r>
  </si>
  <si>
    <t>因公出国(境)费</t>
  </si>
  <si>
    <t>公务用车购置及运行费</t>
  </si>
  <si>
    <t>公务接待费</t>
  </si>
  <si>
    <t>公务用车购置费</t>
  </si>
  <si>
    <t>公务用车运行费</t>
  </si>
  <si>
    <t>表5</t>
  </si>
  <si>
    <t>政府性基金预算支出表</t>
  </si>
  <si>
    <t>本年政府性基金预算财政拨款支出</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</si>
  <si>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</si>
  <si>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</si>
  <si>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</si>
  <si>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</si>
  <si>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</si>
  <si>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</si>
  <si>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</si>
  <si>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</si>
  <si>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</si>
  <si>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</si>
  <si>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</si>
  <si>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</si>
  <si>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</si>
  <si>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</si>
  <si>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</si>
  <si>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</si>
  <si>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</si>
  <si>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</si>
  <si>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</si>
  <si>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</si>
  <si>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</si>
  <si>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</si>
  <si>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</si>
  <si>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</si>
  <si>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</si>
  <si>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</si>
  <si>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</si>
  <si>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</si>
  <si>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</si>
  <si>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</si>
  <si>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</si>
  <si>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</si>
  <si>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</si>
  <si>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</si>
  <si>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</si>
  <si>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</si>
  <si>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</si>
  <si>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</si>
  <si>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</si>
  <si>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</si>
  <si>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</si>
  <si>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</si>
  <si>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</si>
  <si>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</si>
  <si>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</si>
  <si>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</si>
  <si>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</si>
  <si>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</si>
  <si>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</si>
  <si>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</si>
  <si>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</si>
  <si>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</si>
  <si>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2010801</t>
  </si>
  <si>
    <t xml:space="preserve">    2010802</t>
  </si>
  <si>
    <t xml:space="preserve">    2010804</t>
  </si>
  <si>
    <t xml:space="preserve">    2012906</t>
  </si>
  <si>
    <t xml:space="preserve">    2080505</t>
  </si>
  <si>
    <t xml:space="preserve">    2082702</t>
  </si>
  <si>
    <t xml:space="preserve">    2082703</t>
  </si>
  <si>
    <t xml:space="preserve">    2101101</t>
  </si>
  <si>
    <t xml:space="preserve">    2101103</t>
  </si>
  <si>
    <t xml:space="preserve">    2101199</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</si>
  <si>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</si>
  <si>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</si>
  <si>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</si>
  <si>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</si>
  <si>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</si>
  <si>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</si>
  <si>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</si>
  <si>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</si>
  <si>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</si>
  <si>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</si>
  <si>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</si>
  <si>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</si>
  <si>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</si>
  <si>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</si>
  <si>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</si>
  <si>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</si>
  <si>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</si>
  <si>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</si>
  <si>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</si>
  <si>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</si>
  <si>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</si>
  <si>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</si>
  <si>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</si>
  <si>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001018</t>
  </si>
  <si>
    <t>邵阳市大祥区审计局</t>
  </si>
  <si>
    <t>审计信息化建设</t>
  </si>
  <si>
    <t>16</t>
  </si>
  <si>
    <t>台</t>
  </si>
  <si>
    <t>!</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</si>
  <si>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</si>
  <si>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</si>
  <si>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</si>
  <si>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</si>
  <si>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</si>
  <si>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</si>
  <si>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</si>
  <si>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</si>
  <si>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</si>
  <si>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</si>
  <si>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</si>
  <si>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</si>
  <si>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</si>
  <si>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</si>
  <si>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表11</t>
  </si>
  <si>
    <t>一般公共预算专项经费支出表</t>
  </si>
  <si>
    <t>单位名称（科目）</t>
  </si>
  <si>
    <t>项目资金2019年数据</t>
  </si>
  <si>
    <t>项目资金2020年金额</t>
  </si>
  <si>
    <t>类</t>
  </si>
  <si>
    <t>款</t>
  </si>
  <si>
    <t>项</t>
  </si>
  <si>
    <t xml:space="preserve">  一般行政管理事务</t>
  </si>
  <si>
    <t>审计委员会工作经费</t>
  </si>
  <si>
    <t xml:space="preserve">  审计业务</t>
  </si>
  <si>
    <t>同级审计经费</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</si>
  <si>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</si>
  <si>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</si>
  <si>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</si>
  <si>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</si>
  <si>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</si>
  <si>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</si>
  <si>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</si>
  <si>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</si>
  <si>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</si>
  <si>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</si>
  <si>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</si>
  <si>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</si>
  <si>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</si>
  <si>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</si>
  <si>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</si>
  <si>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</si>
  <si>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</si>
  <si>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</si>
  <si>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</si>
  <si>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</si>
  <si>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</si>
  <si>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</si>
  <si>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</si>
  <si>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</si>
  <si>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</si>
  <si>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</si>
  <si>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</si>
  <si>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</si>
  <si>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</si>
  <si>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</si>
  <si>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公务接待费</t>
  </si>
  <si>
    <t xml:space="preserve">  工会经费</t>
  </si>
  <si>
    <t xml:space="preserve">  福利费</t>
  </si>
  <si>
    <t xml:space="preserve">  其他交通费用</t>
  </si>
  <si>
    <t xml:space="preserve">  其他商品和服务支出</t>
  </si>
  <si>
    <t>表14</t>
  </si>
  <si>
    <t>政府预算经济科目支出汇总表</t>
  </si>
  <si>
    <t>政府预算经济科目</t>
  </si>
  <si>
    <t>501</t>
  </si>
  <si>
    <t xml:space="preserve">  50103</t>
  </si>
  <si>
    <t xml:space="preserve">  50101</t>
  </si>
  <si>
    <t xml:space="preserve">  工资奖金津补贴</t>
  </si>
  <si>
    <t xml:space="preserve">  50102</t>
  </si>
  <si>
    <t xml:space="preserve">  社会保障缴费</t>
  </si>
  <si>
    <t>502</t>
  </si>
  <si>
    <t xml:space="preserve">  50201</t>
  </si>
  <si>
    <t xml:space="preserve">  办公经费</t>
  </si>
  <si>
    <t xml:space="preserve">  50206</t>
  </si>
  <si>
    <t xml:space="preserve">  50299</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</si>
  <si>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</si>
  <si>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</si>
  <si>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</si>
  <si>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</si>
  <si>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</si>
  <si>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</si>
  <si>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</si>
  <si>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</si>
  <si>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</si>
  <si>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</si>
  <si>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</si>
  <si>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</si>
  <si>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</si>
  <si>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</si>
  <si>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大祥区审计局</t>
  </si>
  <si>
    <t>主管全区审计工作；贯彻执行国家关于审计工作的方针、政策和法律法规，研究拟订我区审计工作方针、政策，参与起草审计、财政经济及有关地方性文件草案，制定审计业务制度，并监督执行。制定并组织实施全区审计工作发展规划和专业领域审计工作规划以及年度审计计划。对直接审计、调查和核查的事项依法进行审计评价，作出审计决定或提出审计建议；向区人民政府报告和向区人民政府有关部门通报审计情况，提出制定和完善有关政策规定、宏观调控措施以及管理体制、机制、制度建设的建议；向区人民政府提出年度区本级预算执行和其他财政收支情况的审计结果报告；审计属于审计机关监督对象的事项，出具审计报告，在法定职权范围内作出审计决定或向有关主管机关提出处理处罚的建议；负责区领导干部经济责任审计领导小组办公室日常工作，按规定对区管党政领导干部实施经济责任审计，协调各成员单位运用经济责任审计成果；组织实施对国家财经法律、法规、规章、政策和宏观调控措施执行情况、财政预算管理或国有资产管理使用等与国家财政收支有关特定事项进行专项审计调查；负责审计署、省审计厅、市审计局授权的审计项目和专项审计调查项目的组织实施；依法检查审计决定执行情况，督促纠正和处理审计发现的问题；依法办理审计行政复议，参加审计行政诉讼或政府裁决。协助配合有关部门查处相关重大案件；指导和监督内部审计工作；负责信息技术的应用，组织实施管理系统和现场审计系统的建设。组织审计干部专业培训；承办区人民政府交办的其他事项。</t>
  </si>
  <si>
    <t>在收支预算内，确保完成以下整体目标：
1、根据区委组织部委托，组织开展领导干部经济责任审计街自然资源资产审计；
2、组织开展区本级财政预算执行审计；
3、加大政府投资审计力度；
4、开展财政收支审计；
5、加大对重点项目资金的审计监督力度；
6、实施行业审计； 
7、完成区委、区政府领导交办的审计任务。</t>
  </si>
  <si>
    <t>1、根据区委组织部委托，组织开展领导干部经济责任审计街自然资源资产审计；
2、组织开展区本级财政预算执行审计；
3、加大政府投资审计力度；
4、开展财政收支审计；
5、加大对重点项目资金的审计监督力度；
6、实施行业审计；
7、完成区委、区政府领导交办的审计任务。</t>
  </si>
  <si>
    <t>经济效益</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</si>
  <si>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</si>
  <si>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</si>
  <si>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</si>
  <si>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</si>
  <si>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</si>
  <si>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</si>
  <si>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</si>
  <si>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</si>
  <si>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</si>
  <si>
    <t>大祥区专项资金管理办法</t>
  </si>
  <si>
    <t>区委审计委员会决定</t>
  </si>
  <si>
    <t>加强区委对审计工作的领导，构建集中统一、全面覆盖、集中统一的审计监督体系。</t>
  </si>
  <si>
    <t>加强审计工作统筹，优化审计资源配置，加大审计监督全覆盖力度，更好服务区委工作重心大局。</t>
  </si>
  <si>
    <t>本年度至少召开一次审计委员会；审核区本级预算执行审计、经济责任审计等重大项目报告及审计工作报告</t>
  </si>
  <si>
    <t>审计委员会办公室专人负责</t>
  </si>
  <si>
    <t>财政同级审计</t>
  </si>
  <si>
    <t>区人民政府会议决定</t>
  </si>
  <si>
    <t>规范资金管理，完善预算编制，促进构建现代财政预算体系</t>
  </si>
  <si>
    <t>规范资金管理，完善预算编制</t>
  </si>
  <si>
    <t>8月完成项目向人大汇报</t>
  </si>
  <si>
    <t>成立审计组专人负责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</si>
</sst>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Red]0.00"/>
    <numFmt numFmtId="179" formatCode="0.00_);[Red]\(0.00\)"/>
    <numFmt numFmtId="180" formatCode="#,##0.0000"/>
    <numFmt numFmtId="181" formatCode="#,##0.00_ "/>
  </numFmts>
  <fonts count="28">
    <font>
      <sz val="12"/>
      <name val="宋体"/>
      <family val="0"/>
    </font>
    <font>
      <b/>
      <sz val="22"/>
      <name val="宋体"/>
      <family val="0"/>
    </font>
    <font>
      <sz val="9"/>
      <name val="宋体"/>
      <family val="0"/>
    </font>
    <font>
      <b/>
      <sz val="9"/>
      <name val="宋体"/>
      <family val="0"/>
    </font>
    <font>
      <b/>
      <sz val="20"/>
      <name val="宋体"/>
      <family val="0"/>
    </font>
    <font>
      <sz val="10"/>
      <name val="宋体"/>
      <family val="0"/>
    </font>
    <font>
      <b/>
      <sz val="10"/>
      <name val="宋体"/>
      <family val="0"/>
    </font>
    <font>
      <b/>
      <sz val="18"/>
      <name val="宋体"/>
      <family val="0"/>
    </font>
    <font>
      <b/>
      <sz val="12"/>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sz val="18"/>
      <color indexed="56"/>
      <name val="宋体"/>
      <family val="0"/>
    </font>
    <font>
      <u val="single"/>
      <sz val="12"/>
      <color indexed="12"/>
      <name val="宋体"/>
      <family val="0"/>
    </font>
    <font>
      <sz val="11"/>
      <color indexed="8"/>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sz val="11"/>
      <color indexed="9"/>
      <name val="宋体"/>
      <family val="0"/>
    </font>
    <font>
      <b/>
      <sz val="11"/>
      <color indexed="63"/>
      <name val="宋体"/>
      <family val="0"/>
    </font>
    <font>
      <sz val="11"/>
      <color indexed="17"/>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right>
        <color indexed="63"/>
      </right>
      <top/>
      <bottom style="thin"/>
    </border>
    <border>
      <left>
        <color indexed="63"/>
      </left>
      <right/>
      <top/>
      <bottom style="thin"/>
    </border>
    <border>
      <left/>
      <right/>
      <top/>
      <bottom style="thin"/>
    </border>
    <border>
      <left style="thin"/>
      <right/>
      <top style="thin"/>
      <bottom style="thin"/>
    </border>
    <border>
      <left style="thin"/>
      <right style="thin"/>
      <top style="thin"/>
      <bottom/>
    </border>
    <border>
      <left>
        <color indexed="63"/>
      </left>
      <right style="thin"/>
      <top style="thin"/>
      <bottom>
        <color indexed="63"/>
      </bottom>
    </border>
    <border>
      <left style="thin"/>
      <right style="thin"/>
      <top/>
      <bottom style="thin"/>
    </border>
    <border>
      <left>
        <color indexed="63"/>
      </left>
      <right style="thin"/>
      <top>
        <color indexed="63"/>
      </top>
      <bottom style="thin"/>
    </border>
    <border>
      <left/>
      <right style="thin"/>
      <top style="thin"/>
      <bottom style="thin"/>
    </border>
    <border>
      <left/>
      <right/>
      <top style="thin"/>
      <bottom style="thin"/>
    </border>
    <border>
      <left>
        <color indexed="63"/>
      </left>
      <right>
        <color indexed="63"/>
      </right>
      <top/>
      <bottom style="thin"/>
    </border>
    <border>
      <left style="thin"/>
      <right style="thin"/>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17" fillId="11" borderId="7" applyNumberFormat="0" applyAlignment="0" applyProtection="0"/>
    <xf numFmtId="0" fontId="15" fillId="3" borderId="0" applyNumberFormat="0" applyBorder="0" applyAlignment="0" applyProtection="0"/>
    <xf numFmtId="0" fontId="24"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26" fillId="2" borderId="0" applyNumberFormat="0" applyBorder="0" applyAlignment="0" applyProtection="0"/>
    <xf numFmtId="0" fontId="18" fillId="13" borderId="0" applyNumberFormat="0" applyBorder="0" applyAlignment="0" applyProtection="0"/>
    <xf numFmtId="0" fontId="2" fillId="0" borderId="0">
      <alignment/>
      <protection/>
    </xf>
    <xf numFmtId="0" fontId="15" fillId="14" borderId="0" applyNumberFormat="0" applyBorder="0" applyAlignment="0" applyProtection="0"/>
    <xf numFmtId="0" fontId="2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4" fillId="20"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2" fillId="0" borderId="0">
      <alignment/>
      <protection/>
    </xf>
    <xf numFmtId="0" fontId="2" fillId="0" borderId="0">
      <alignment/>
      <protection/>
    </xf>
  </cellStyleXfs>
  <cellXfs count="118">
    <xf numFmtId="0" fontId="0" fillId="0" borderId="0" xfId="0" applyAlignment="1">
      <alignment/>
    </xf>
    <xf numFmtId="0" fontId="0" fillId="0" borderId="0" xfId="0" applyFill="1" applyAlignment="1">
      <alignment/>
    </xf>
    <xf numFmtId="0" fontId="1" fillId="0" borderId="0" xfId="0" applyFont="1" applyAlignment="1">
      <alignment horizontal="center" vertical="center"/>
    </xf>
    <xf numFmtId="0" fontId="2" fillId="0" borderId="0" xfId="0" applyFont="1" applyFill="1" applyAlignment="1">
      <alignment/>
    </xf>
    <xf numFmtId="0" fontId="3" fillId="0" borderId="10" xfId="0" applyFont="1" applyBorder="1" applyAlignment="1">
      <alignment horizontal="center" vertical="center" wrapText="1"/>
    </xf>
    <xf numFmtId="49" fontId="2" fillId="0" borderId="10" xfId="0" applyNumberFormat="1" applyFont="1" applyFill="1" applyBorder="1" applyAlignment="1">
      <alignment horizontal="left" vertical="center"/>
    </xf>
    <xf numFmtId="176"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left" vertical="center" wrapText="1"/>
    </xf>
    <xf numFmtId="0" fontId="2" fillId="0" borderId="0" xfId="0" applyFont="1" applyAlignment="1">
      <alignment horizontal="righ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2" fillId="0" borderId="10" xfId="0" applyNumberFormat="1" applyFont="1" applyFill="1" applyBorder="1" applyAlignment="1">
      <alignment horizontal="right" vertical="center" wrapText="1"/>
    </xf>
    <xf numFmtId="0" fontId="2" fillId="0" borderId="0" xfId="47" applyFill="1">
      <alignment/>
      <protection/>
    </xf>
    <xf numFmtId="0" fontId="2" fillId="0" borderId="0" xfId="47">
      <alignment/>
      <protection/>
    </xf>
    <xf numFmtId="0" fontId="2" fillId="0" borderId="0" xfId="47" applyFont="1" applyAlignment="1">
      <alignment horizontal="right"/>
      <protection/>
    </xf>
    <xf numFmtId="0" fontId="1" fillId="0" borderId="0" xfId="47" applyNumberFormat="1" applyFont="1" applyFill="1" applyAlignment="1" applyProtection="1">
      <alignment horizontal="center" vertical="center" wrapText="1"/>
      <protection/>
    </xf>
    <xf numFmtId="0" fontId="2" fillId="0" borderId="17" xfId="47" applyFill="1" applyBorder="1">
      <alignment/>
      <protection/>
    </xf>
    <xf numFmtId="0" fontId="2" fillId="0" borderId="17" xfId="47" applyBorder="1">
      <alignment/>
      <protection/>
    </xf>
    <xf numFmtId="0" fontId="3" fillId="0" borderId="12" xfId="47" applyNumberFormat="1" applyFont="1" applyFill="1" applyBorder="1" applyAlignment="1" applyProtection="1">
      <alignment horizontal="center" vertical="center" wrapText="1"/>
      <protection/>
    </xf>
    <xf numFmtId="0" fontId="3" fillId="0" borderId="15" xfId="47" applyNumberFormat="1" applyFont="1" applyFill="1" applyBorder="1" applyAlignment="1" applyProtection="1">
      <alignment horizontal="center" vertical="center" wrapText="1"/>
      <protection/>
    </xf>
    <xf numFmtId="0" fontId="3" fillId="0" borderId="13" xfId="47" applyNumberFormat="1" applyFont="1" applyFill="1" applyBorder="1" applyAlignment="1" applyProtection="1">
      <alignment horizontal="center" vertical="center" wrapText="1"/>
      <protection/>
    </xf>
    <xf numFmtId="0" fontId="3" fillId="0" borderId="10" xfId="47" applyFont="1" applyBorder="1" applyAlignment="1">
      <alignment horizontal="center" vertical="center" wrapText="1"/>
      <protection/>
    </xf>
    <xf numFmtId="0" fontId="3" fillId="0" borderId="10" xfId="47" applyNumberFormat="1" applyFont="1" applyFill="1" applyBorder="1" applyAlignment="1" applyProtection="1">
      <alignment horizontal="center" vertical="center"/>
      <protection/>
    </xf>
    <xf numFmtId="0" fontId="3" fillId="0" borderId="10" xfId="47" applyNumberFormat="1" applyFont="1" applyFill="1" applyBorder="1" applyAlignment="1" applyProtection="1">
      <alignment horizontal="center" vertical="center" wrapText="1"/>
      <protection/>
    </xf>
    <xf numFmtId="0" fontId="3" fillId="0" borderId="10" xfId="47" applyFont="1" applyBorder="1" applyAlignment="1">
      <alignment horizontal="center" vertical="center"/>
      <protection/>
    </xf>
    <xf numFmtId="49" fontId="2" fillId="0" borderId="10" xfId="47" applyNumberFormat="1" applyFont="1" applyFill="1" applyBorder="1" applyAlignment="1" applyProtection="1">
      <alignment horizontal="left" vertical="center" wrapText="1"/>
      <protection/>
    </xf>
    <xf numFmtId="177" fontId="2" fillId="0" borderId="10" xfId="47" applyNumberFormat="1" applyFont="1" applyFill="1" applyBorder="1" applyAlignment="1" applyProtection="1">
      <alignment horizontal="right" vertical="center" wrapText="1"/>
      <protection/>
    </xf>
    <xf numFmtId="177" fontId="2" fillId="0" borderId="10" xfId="47" applyNumberFormat="1" applyFill="1" applyBorder="1" applyAlignment="1">
      <alignment horizontal="center" vertical="center"/>
      <protection/>
    </xf>
    <xf numFmtId="0" fontId="2" fillId="0" borderId="0" xfId="47" applyAlignment="1">
      <alignment horizontal="right"/>
      <protection/>
    </xf>
    <xf numFmtId="0" fontId="2" fillId="0" borderId="10" xfId="47" applyNumberFormat="1" applyFont="1" applyFill="1" applyBorder="1" applyAlignment="1" applyProtection="1">
      <alignment horizontal="left" vertical="center" wrapText="1"/>
      <protection/>
    </xf>
    <xf numFmtId="49" fontId="2" fillId="0" borderId="10" xfId="47" applyNumberFormat="1" applyFont="1" applyFill="1" applyBorder="1" applyAlignment="1" applyProtection="1">
      <alignment horizontal="left" wrapText="1"/>
      <protection/>
    </xf>
    <xf numFmtId="0" fontId="2" fillId="0" borderId="10" xfId="47" applyNumberFormat="1" applyFont="1" applyFill="1" applyBorder="1" applyAlignment="1" applyProtection="1">
      <alignment horizontal="left" wrapText="1"/>
      <protection/>
    </xf>
    <xf numFmtId="0" fontId="3" fillId="0" borderId="12" xfId="47" applyFont="1" applyBorder="1" applyAlignment="1">
      <alignment horizontal="center" vertical="center" wrapText="1"/>
      <protection/>
    </xf>
    <xf numFmtId="0" fontId="2" fillId="0" borderId="10" xfId="47" applyBorder="1" applyAlignment="1">
      <alignment horizontal="center" vertical="center" wrapText="1"/>
      <protection/>
    </xf>
    <xf numFmtId="0" fontId="2" fillId="0" borderId="16" xfId="47" applyBorder="1" applyAlignment="1">
      <alignment horizontal="center" vertical="center" wrapText="1"/>
      <protection/>
    </xf>
    <xf numFmtId="4" fontId="2" fillId="0" borderId="10" xfId="47" applyNumberFormat="1" applyFont="1" applyFill="1" applyBorder="1" applyAlignment="1" applyProtection="1">
      <alignment horizontal="right" wrapText="1"/>
      <protection/>
    </xf>
    <xf numFmtId="177" fontId="2" fillId="0" borderId="10" xfId="47" applyNumberFormat="1" applyFont="1" applyFill="1" applyBorder="1" applyAlignment="1" applyProtection="1">
      <alignment horizontal="right" wrapText="1"/>
      <protection/>
    </xf>
    <xf numFmtId="49"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4" fillId="0" borderId="0" xfId="0" applyFont="1" applyAlignment="1">
      <alignment horizontal="center" vertical="center"/>
    </xf>
    <xf numFmtId="0" fontId="5" fillId="0" borderId="17" xfId="0" applyFont="1" applyFill="1" applyBorder="1" applyAlignment="1">
      <alignment/>
    </xf>
    <xf numFmtId="0" fontId="5" fillId="0" borderId="17" xfId="0" applyFont="1" applyBorder="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0" fontId="5" fillId="0" borderId="0" xfId="0" applyFont="1" applyAlignment="1">
      <alignment horizontal="right"/>
    </xf>
    <xf numFmtId="0" fontId="7" fillId="0" borderId="0" xfId="0" applyFont="1" applyBorder="1" applyAlignment="1">
      <alignment horizontal="center" vertical="center"/>
    </xf>
    <xf numFmtId="0" fontId="2" fillId="0" borderId="18" xfId="0" applyFont="1" applyFill="1" applyBorder="1" applyAlignment="1">
      <alignment/>
    </xf>
    <xf numFmtId="0" fontId="2" fillId="0" borderId="19" xfId="0" applyFont="1" applyFill="1" applyBorder="1" applyAlignment="1">
      <alignment/>
    </xf>
    <xf numFmtId="0" fontId="8" fillId="0" borderId="20" xfId="0" applyFont="1" applyBorder="1" applyAlignment="1">
      <alignment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5" fillId="0" borderId="10" xfId="0" applyNumberFormat="1" applyFont="1" applyFill="1" applyBorder="1" applyAlignment="1">
      <alignment horizontal="left" vertical="center" wrapText="1"/>
    </xf>
    <xf numFmtId="49" fontId="0" fillId="0" borderId="0" xfId="0" applyNumberFormat="1" applyFill="1" applyAlignment="1">
      <alignment/>
    </xf>
    <xf numFmtId="0" fontId="6" fillId="0" borderId="20" xfId="0" applyFont="1" applyBorder="1" applyAlignment="1">
      <alignment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79" fontId="5" fillId="0" borderId="10" xfId="0" applyNumberFormat="1" applyFont="1" applyFill="1" applyBorder="1" applyAlignment="1">
      <alignment horizontal="right" vertical="center" wrapText="1"/>
    </xf>
    <xf numFmtId="0" fontId="2" fillId="0" borderId="20" xfId="0" applyFont="1" applyFill="1" applyBorder="1" applyAlignment="1">
      <alignment/>
    </xf>
    <xf numFmtId="0" fontId="6" fillId="0" borderId="26" xfId="0" applyFont="1" applyBorder="1" applyAlignment="1">
      <alignment horizontal="center" vertical="center"/>
    </xf>
    <xf numFmtId="0" fontId="6" fillId="0" borderId="10" xfId="0" applyFont="1" applyFill="1" applyBorder="1" applyAlignment="1">
      <alignment horizontal="left" vertical="center"/>
    </xf>
    <xf numFmtId="179" fontId="6" fillId="0" borderId="10" xfId="0" applyNumberFormat="1" applyFont="1" applyFill="1" applyBorder="1" applyAlignment="1">
      <alignment horizontal="right" vertical="center" wrapText="1"/>
    </xf>
    <xf numFmtId="0" fontId="6" fillId="0" borderId="10" xfId="0" applyFont="1" applyFill="1" applyBorder="1" applyAlignment="1">
      <alignment vertical="center"/>
    </xf>
    <xf numFmtId="177" fontId="6" fillId="0" borderId="10"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8" fillId="0" borderId="10" xfId="0" applyFont="1" applyFill="1" applyBorder="1" applyAlignment="1">
      <alignment horizontal="left" vertical="center"/>
    </xf>
    <xf numFmtId="179" fontId="6" fillId="0" borderId="10" xfId="0" applyNumberFormat="1" applyFont="1" applyFill="1" applyBorder="1" applyAlignment="1">
      <alignment horizontal="center" vertical="center"/>
    </xf>
    <xf numFmtId="0" fontId="2" fillId="16" borderId="19" xfId="0" applyFont="1" applyFill="1" applyBorder="1" applyAlignment="1">
      <alignment/>
    </xf>
    <xf numFmtId="180" fontId="5" fillId="0" borderId="10" xfId="0" applyNumberFormat="1" applyFont="1" applyFill="1" applyBorder="1" applyAlignment="1">
      <alignment horizontal="right" vertical="center" wrapText="1"/>
    </xf>
    <xf numFmtId="0" fontId="0" fillId="0" borderId="0" xfId="0" applyNumberFormat="1" applyFill="1" applyAlignment="1">
      <alignment/>
    </xf>
    <xf numFmtId="49" fontId="2" fillId="0" borderId="20" xfId="0" applyNumberFormat="1" applyFont="1" applyFill="1" applyBorder="1" applyAlignment="1">
      <alignment/>
    </xf>
    <xf numFmtId="0" fontId="5" fillId="0" borderId="20" xfId="0" applyFont="1" applyBorder="1" applyAlignment="1">
      <alignment vertical="center"/>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center"/>
    </xf>
    <xf numFmtId="49" fontId="2" fillId="0" borderId="18" xfId="0" applyNumberFormat="1" applyFont="1" applyFill="1" applyBorder="1" applyAlignment="1">
      <alignment horizontal="left"/>
    </xf>
    <xf numFmtId="49" fontId="2" fillId="16" borderId="28" xfId="0" applyNumberFormat="1" applyFont="1" applyFill="1" applyBorder="1" applyAlignment="1">
      <alignment horizontal="left"/>
    </xf>
    <xf numFmtId="49" fontId="2" fillId="16" borderId="19" xfId="0" applyNumberFormat="1" applyFont="1" applyFill="1" applyBorder="1" applyAlignment="1">
      <alignment horizontal="left"/>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179" fontId="6"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4" xfId="0" applyFont="1" applyFill="1" applyBorder="1" applyAlignment="1">
      <alignment horizontal="center" vertical="center"/>
    </xf>
    <xf numFmtId="179" fontId="6" fillId="0" borderId="0" xfId="0" applyNumberFormat="1" applyFont="1" applyFill="1" applyAlignment="1">
      <alignment horizontal="right" vertical="center" wrapText="1"/>
    </xf>
    <xf numFmtId="0" fontId="5" fillId="0" borderId="10" xfId="21" applyFont="1" applyFill="1" applyBorder="1" applyAlignment="1">
      <alignment horizontal="left" vertical="center" wrapText="1"/>
    </xf>
    <xf numFmtId="181" fontId="6" fillId="0" borderId="10" xfId="0" applyNumberFormat="1" applyFont="1" applyFill="1" applyBorder="1" applyAlignment="1">
      <alignment horizontal="right" vertical="center" wrapText="1"/>
    </xf>
    <xf numFmtId="0" fontId="6"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vertical="center" wrapText="1"/>
    </xf>
    <xf numFmtId="0" fontId="5" fillId="0" borderId="10" xfId="65" applyFont="1" applyFill="1" applyBorder="1" applyAlignment="1">
      <alignment vertical="center"/>
      <protection/>
    </xf>
    <xf numFmtId="0" fontId="2" fillId="16" borderId="28" xfId="0" applyFont="1" applyFill="1" applyBorder="1" applyAlignment="1">
      <alignment/>
    </xf>
    <xf numFmtId="49" fontId="5" fillId="0" borderId="21" xfId="0" applyNumberFormat="1" applyFont="1" applyFill="1" applyBorder="1" applyAlignment="1">
      <alignment horizontal="left" vertical="center" wrapText="1"/>
    </xf>
    <xf numFmtId="177" fontId="5" fillId="0" borderId="10" xfId="0" applyNumberFormat="1" applyFont="1" applyFill="1" applyBorder="1" applyAlignment="1">
      <alignment horizontal="right" vertical="center"/>
    </xf>
    <xf numFmtId="0" fontId="2" fillId="0" borderId="0" xfId="0" applyFont="1" applyAlignment="1">
      <alignment/>
    </xf>
    <xf numFmtId="0" fontId="2" fillId="0" borderId="0" xfId="0" applyFont="1" applyAlignment="1">
      <alignment horizontal="right" vertical="top"/>
    </xf>
    <xf numFmtId="49" fontId="7" fillId="0" borderId="0" xfId="0" applyNumberFormat="1" applyFont="1" applyFill="1" applyAlignment="1">
      <alignment horizontal="center"/>
    </xf>
    <xf numFmtId="0" fontId="8" fillId="0" borderId="20" xfId="0" applyFont="1" applyBorder="1" applyAlignment="1">
      <alignment/>
    </xf>
    <xf numFmtId="4" fontId="6" fillId="0" borderId="10" xfId="0" applyNumberFormat="1" applyFont="1" applyFill="1" applyBorder="1" applyAlignment="1">
      <alignment horizontal="right" vertical="center" wrapText="1"/>
    </xf>
    <xf numFmtId="0" fontId="5" fillId="0" borderId="10" xfId="0" applyFont="1" applyFill="1" applyBorder="1" applyAlignment="1">
      <alignment vertical="center"/>
    </xf>
    <xf numFmtId="0" fontId="6" fillId="0" borderId="1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223EA2C4D82F4D85A901D914A3CA27D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_一般公共预算基本支出表"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0"/>
  <sheetViews>
    <sheetView showGridLines="0" showZeros="0" tabSelected="1" workbookViewId="0" topLeftCell="A3">
      <selection activeCell="C9" sqref="C9"/>
    </sheetView>
  </sheetViews>
  <sheetFormatPr defaultColWidth="9.00390625" defaultRowHeight="14.25"/>
  <cols>
    <col min="1" max="1" width="37.125" style="0" customWidth="1"/>
    <col min="2" max="2" width="14.375" style="0" customWidth="1"/>
    <col min="3" max="3" width="26.75390625" style="0" customWidth="1"/>
    <col min="4" max="4" width="33.875" style="0" customWidth="1"/>
    <col min="5" max="5" width="14.875" style="0" customWidth="1"/>
  </cols>
  <sheetData>
    <row r="1" ht="12.75" customHeight="1">
      <c r="D1" s="112" t="s">
        <v>0</v>
      </c>
    </row>
    <row r="2" spans="1:4" ht="21" customHeight="1">
      <c r="A2" s="113" t="s">
        <v>1</v>
      </c>
      <c r="B2" s="113"/>
      <c r="C2" s="113"/>
      <c r="D2" s="113"/>
    </row>
    <row r="3" spans="1:4" ht="14.25" customHeight="1">
      <c r="A3" s="69" t="s">
        <v>2</v>
      </c>
      <c r="B3" s="114"/>
      <c r="C3" s="114"/>
      <c r="D3" s="9" t="s">
        <v>3</v>
      </c>
    </row>
    <row r="4" spans="1:4" ht="17.25" customHeight="1">
      <c r="A4" s="57" t="s">
        <v>4</v>
      </c>
      <c r="B4" s="70"/>
      <c r="C4" s="57" t="s">
        <v>5</v>
      </c>
      <c r="D4" s="70"/>
    </row>
    <row r="5" spans="1:4" ht="15" customHeight="1">
      <c r="A5" s="58" t="s">
        <v>6</v>
      </c>
      <c r="B5" s="58" t="s">
        <v>7</v>
      </c>
      <c r="C5" s="58" t="s">
        <v>6</v>
      </c>
      <c r="D5" s="58" t="s">
        <v>7</v>
      </c>
    </row>
    <row r="6" spans="1:4" s="1" customFormat="1" ht="15" customHeight="1">
      <c r="A6" s="73" t="s">
        <v>8</v>
      </c>
      <c r="B6" s="72">
        <v>159.73</v>
      </c>
      <c r="C6" s="73" t="s">
        <v>9</v>
      </c>
      <c r="D6" s="72">
        <v>159.73</v>
      </c>
    </row>
    <row r="7" spans="1:4" s="1" customFormat="1" ht="15" customHeight="1">
      <c r="A7" s="73" t="s">
        <v>10</v>
      </c>
      <c r="B7" s="72">
        <v>159.73</v>
      </c>
      <c r="C7" s="73" t="s">
        <v>11</v>
      </c>
      <c r="D7" s="72">
        <v>128.97</v>
      </c>
    </row>
    <row r="8" spans="1:4" s="1" customFormat="1" ht="15" customHeight="1">
      <c r="A8" s="73" t="s">
        <v>12</v>
      </c>
      <c r="B8" s="115">
        <v>0</v>
      </c>
      <c r="C8" s="73" t="s">
        <v>13</v>
      </c>
      <c r="D8" s="103">
        <v>0</v>
      </c>
    </row>
    <row r="9" spans="1:4" s="1" customFormat="1" ht="15" customHeight="1">
      <c r="A9" s="73"/>
      <c r="B9" s="72"/>
      <c r="C9" s="73" t="s">
        <v>14</v>
      </c>
      <c r="D9" s="72">
        <v>0</v>
      </c>
    </row>
    <row r="10" spans="1:4" s="1" customFormat="1" ht="15" customHeight="1">
      <c r="A10" s="73" t="s">
        <v>15</v>
      </c>
      <c r="B10" s="72">
        <v>0</v>
      </c>
      <c r="C10" s="73" t="s">
        <v>16</v>
      </c>
      <c r="D10" s="72">
        <v>0</v>
      </c>
    </row>
    <row r="11" spans="1:4" s="1" customFormat="1" ht="15" customHeight="1">
      <c r="A11" s="73"/>
      <c r="B11" s="72"/>
      <c r="C11" s="73" t="s">
        <v>17</v>
      </c>
      <c r="D11" s="72">
        <v>0</v>
      </c>
    </row>
    <row r="12" spans="1:4" s="1" customFormat="1" ht="15" customHeight="1">
      <c r="A12" s="73"/>
      <c r="B12" s="72"/>
      <c r="C12" s="73" t="s">
        <v>18</v>
      </c>
      <c r="D12" s="72">
        <v>0</v>
      </c>
    </row>
    <row r="13" spans="1:4" s="1" customFormat="1" ht="15" customHeight="1">
      <c r="A13" s="73"/>
      <c r="B13" s="72"/>
      <c r="C13" s="73" t="s">
        <v>19</v>
      </c>
      <c r="D13" s="72">
        <v>0</v>
      </c>
    </row>
    <row r="14" spans="1:4" s="1" customFormat="1" ht="15" customHeight="1">
      <c r="A14" s="73"/>
      <c r="B14" s="72"/>
      <c r="C14" s="73" t="s">
        <v>20</v>
      </c>
      <c r="D14" s="72">
        <v>13.22</v>
      </c>
    </row>
    <row r="15" spans="1:4" s="1" customFormat="1" ht="15" customHeight="1">
      <c r="A15" s="116"/>
      <c r="B15" s="72"/>
      <c r="C15" s="73" t="s">
        <v>21</v>
      </c>
      <c r="D15" s="72">
        <v>8.89</v>
      </c>
    </row>
    <row r="16" spans="1:4" s="1" customFormat="1" ht="15" customHeight="1">
      <c r="A16" s="116"/>
      <c r="B16" s="72"/>
      <c r="C16" s="73" t="s">
        <v>22</v>
      </c>
      <c r="D16" s="72">
        <v>0</v>
      </c>
    </row>
    <row r="17" spans="1:4" s="1" customFormat="1" ht="15" customHeight="1">
      <c r="A17" s="116"/>
      <c r="B17" s="72"/>
      <c r="C17" s="73" t="s">
        <v>23</v>
      </c>
      <c r="D17" s="72">
        <v>0</v>
      </c>
    </row>
    <row r="18" spans="1:4" s="1" customFormat="1" ht="15" customHeight="1">
      <c r="A18" s="116"/>
      <c r="B18" s="72"/>
      <c r="C18" s="76" t="s">
        <v>24</v>
      </c>
      <c r="D18" s="72">
        <v>0</v>
      </c>
    </row>
    <row r="19" spans="1:4" s="1" customFormat="1" ht="15" customHeight="1">
      <c r="A19" s="116"/>
      <c r="B19" s="72"/>
      <c r="C19" s="73" t="s">
        <v>25</v>
      </c>
      <c r="D19" s="72">
        <v>0</v>
      </c>
    </row>
    <row r="20" spans="1:4" s="1" customFormat="1" ht="15" customHeight="1">
      <c r="A20" s="116"/>
      <c r="B20" s="72"/>
      <c r="C20" s="73" t="s">
        <v>26</v>
      </c>
      <c r="D20" s="72">
        <v>0</v>
      </c>
    </row>
    <row r="21" spans="1:4" s="1" customFormat="1" ht="15" customHeight="1">
      <c r="A21" s="116"/>
      <c r="B21" s="72"/>
      <c r="C21" s="73" t="s">
        <v>27</v>
      </c>
      <c r="D21" s="72">
        <v>0</v>
      </c>
    </row>
    <row r="22" spans="1:4" s="1" customFormat="1" ht="15" customHeight="1">
      <c r="A22" s="116"/>
      <c r="B22" s="72"/>
      <c r="C22" s="73" t="s">
        <v>28</v>
      </c>
      <c r="D22" s="72">
        <v>0</v>
      </c>
    </row>
    <row r="23" spans="1:4" s="1" customFormat="1" ht="15" customHeight="1">
      <c r="A23" s="116"/>
      <c r="B23" s="72"/>
      <c r="C23" s="73" t="s">
        <v>29</v>
      </c>
      <c r="D23" s="72">
        <v>0</v>
      </c>
    </row>
    <row r="24" spans="1:4" s="1" customFormat="1" ht="15" customHeight="1">
      <c r="A24" s="116"/>
      <c r="B24" s="72"/>
      <c r="C24" s="73" t="s">
        <v>30</v>
      </c>
      <c r="D24" s="72">
        <v>8.65</v>
      </c>
    </row>
    <row r="25" spans="1:4" s="1" customFormat="1" ht="15" customHeight="1">
      <c r="A25" s="116"/>
      <c r="B25" s="72"/>
      <c r="C25" s="73" t="s">
        <v>31</v>
      </c>
      <c r="D25" s="72">
        <v>0</v>
      </c>
    </row>
    <row r="26" spans="1:4" s="1" customFormat="1" ht="15" customHeight="1">
      <c r="A26" s="116"/>
      <c r="B26" s="72"/>
      <c r="C26" s="73" t="s">
        <v>32</v>
      </c>
      <c r="D26" s="74">
        <v>0</v>
      </c>
    </row>
    <row r="27" spans="1:4" s="1" customFormat="1" ht="15" customHeight="1">
      <c r="A27" s="116"/>
      <c r="B27" s="72"/>
      <c r="C27" s="73" t="s">
        <v>33</v>
      </c>
      <c r="D27" s="72">
        <v>0</v>
      </c>
    </row>
    <row r="28" spans="1:4" s="1" customFormat="1" ht="15" customHeight="1">
      <c r="A28" s="116"/>
      <c r="B28" s="72"/>
      <c r="C28" s="73" t="s">
        <v>34</v>
      </c>
      <c r="D28" s="74">
        <v>0</v>
      </c>
    </row>
    <row r="29" spans="1:4" s="1" customFormat="1" ht="15" customHeight="1">
      <c r="A29" s="116"/>
      <c r="B29" s="72"/>
      <c r="C29" s="73" t="s">
        <v>35</v>
      </c>
      <c r="D29" s="74">
        <v>0</v>
      </c>
    </row>
    <row r="30" spans="1:4" s="1" customFormat="1" ht="17.25" customHeight="1">
      <c r="A30" s="117" t="s">
        <v>36</v>
      </c>
      <c r="B30" s="72">
        <v>159.73</v>
      </c>
      <c r="C30" s="117" t="s">
        <v>37</v>
      </c>
      <c r="D30" s="72">
        <v>159.73</v>
      </c>
    </row>
  </sheetData>
  <sheetProtection formatCells="0" formatColumns="0" formatRows="0"/>
  <mergeCells count="3">
    <mergeCell ref="A2:D2"/>
    <mergeCell ref="A4:B4"/>
    <mergeCell ref="C4:D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P8"/>
  <sheetViews>
    <sheetView showGridLines="0" workbookViewId="0" topLeftCell="A1">
      <selection activeCell="G11" sqref="G11"/>
    </sheetView>
  </sheetViews>
  <sheetFormatPr defaultColWidth="9.00390625" defaultRowHeight="14.25"/>
  <cols>
    <col min="2" max="2" width="15.25390625" style="0" customWidth="1"/>
    <col min="3" max="3" width="14.125" style="0" customWidth="1"/>
    <col min="7" max="7" width="14.75390625" style="0" customWidth="1"/>
  </cols>
  <sheetData>
    <row r="1" ht="14.25" customHeight="1">
      <c r="P1" s="9" t="s">
        <v>250</v>
      </c>
    </row>
    <row r="2" spans="1:16" ht="32.25" customHeight="1">
      <c r="A2" s="2" t="s">
        <v>251</v>
      </c>
      <c r="B2" s="2"/>
      <c r="C2" s="2"/>
      <c r="D2" s="2"/>
      <c r="E2" s="2"/>
      <c r="F2" s="2"/>
      <c r="G2" s="2"/>
      <c r="H2" s="2"/>
      <c r="I2" s="2"/>
      <c r="J2" s="2"/>
      <c r="K2" s="2"/>
      <c r="L2" s="2"/>
      <c r="M2" s="2"/>
      <c r="N2" s="2"/>
      <c r="O2" s="2"/>
      <c r="P2" s="2"/>
    </row>
    <row r="3" ht="14.25" customHeight="1"/>
    <row r="4" spans="1:16" ht="14.25" customHeight="1">
      <c r="A4" s="3" t="s">
        <v>2</v>
      </c>
      <c r="P4" s="9" t="s">
        <v>3</v>
      </c>
    </row>
    <row r="5" spans="1:16" ht="28.5" customHeight="1">
      <c r="A5" s="10" t="s">
        <v>226</v>
      </c>
      <c r="B5" s="10" t="s">
        <v>227</v>
      </c>
      <c r="C5" s="10" t="s">
        <v>252</v>
      </c>
      <c r="D5" s="10" t="s">
        <v>253</v>
      </c>
      <c r="E5" s="10" t="s">
        <v>254</v>
      </c>
      <c r="F5" s="10" t="s">
        <v>255</v>
      </c>
      <c r="G5" s="10" t="s">
        <v>256</v>
      </c>
      <c r="H5" s="11" t="s">
        <v>257</v>
      </c>
      <c r="I5" s="12"/>
      <c r="J5" s="12"/>
      <c r="K5" s="12"/>
      <c r="L5" s="12"/>
      <c r="M5" s="12"/>
      <c r="N5" s="12"/>
      <c r="O5" s="12"/>
      <c r="P5" s="14"/>
    </row>
    <row r="6" spans="1:16" ht="29.25" customHeight="1">
      <c r="A6" s="13"/>
      <c r="B6" s="13"/>
      <c r="C6" s="13"/>
      <c r="D6" s="13"/>
      <c r="E6" s="13"/>
      <c r="F6" s="13"/>
      <c r="G6" s="13"/>
      <c r="H6" s="10" t="s">
        <v>47</v>
      </c>
      <c r="I6" s="11" t="s">
        <v>258</v>
      </c>
      <c r="J6" s="12"/>
      <c r="K6" s="14"/>
      <c r="L6" s="10" t="s">
        <v>259</v>
      </c>
      <c r="M6" s="10" t="s">
        <v>260</v>
      </c>
      <c r="N6" s="10" t="s">
        <v>208</v>
      </c>
      <c r="O6" s="10" t="s">
        <v>210</v>
      </c>
      <c r="P6" s="10" t="s">
        <v>261</v>
      </c>
    </row>
    <row r="7" spans="1:16" ht="33.75" customHeight="1">
      <c r="A7" s="15"/>
      <c r="B7" s="15"/>
      <c r="C7" s="15"/>
      <c r="D7" s="15"/>
      <c r="E7" s="15"/>
      <c r="F7" s="15"/>
      <c r="G7" s="15"/>
      <c r="H7" s="15"/>
      <c r="I7" s="4" t="s">
        <v>44</v>
      </c>
      <c r="J7" s="4" t="s">
        <v>262</v>
      </c>
      <c r="K7" s="4" t="s">
        <v>263</v>
      </c>
      <c r="L7" s="15"/>
      <c r="M7" s="15"/>
      <c r="N7" s="15"/>
      <c r="O7" s="15"/>
      <c r="P7" s="15"/>
    </row>
    <row r="8" spans="1:16" s="1" customFormat="1" ht="24" customHeight="1">
      <c r="A8" s="8"/>
      <c r="B8" s="8" t="s">
        <v>47</v>
      </c>
      <c r="C8" s="8"/>
      <c r="D8" s="42"/>
      <c r="E8" s="42"/>
      <c r="F8" s="42"/>
      <c r="G8" s="42"/>
      <c r="H8" s="43">
        <v>0</v>
      </c>
      <c r="I8" s="43">
        <v>0</v>
      </c>
      <c r="J8" s="43">
        <v>0</v>
      </c>
      <c r="K8" s="43">
        <v>0</v>
      </c>
      <c r="L8" s="43">
        <v>0</v>
      </c>
      <c r="M8" s="43">
        <v>0</v>
      </c>
      <c r="N8" s="43">
        <v>0</v>
      </c>
      <c r="O8" s="43">
        <v>0</v>
      </c>
      <c r="P8" s="43">
        <v>0</v>
      </c>
    </row>
    <row r="9" ht="24" customHeight="1"/>
    <row r="10" ht="24" customHeight="1"/>
    <row r="11" ht="24" customHeight="1"/>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rintOptions/>
  <pageMargins left="0.75" right="0.75" top="1" bottom="1" header="0.5" footer="0.5"/>
  <pageSetup fitToHeight="1" fitToWidth="1"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E17" sqref="E17"/>
    </sheetView>
  </sheetViews>
  <sheetFormatPr defaultColWidth="6.875" defaultRowHeight="12.75" customHeight="1"/>
  <cols>
    <col min="1" max="2" width="5.75390625" style="18" customWidth="1"/>
    <col min="3" max="3" width="5.875" style="18" customWidth="1"/>
    <col min="4" max="4" width="25.25390625" style="18" customWidth="1"/>
    <col min="5" max="5" width="28.375" style="18" customWidth="1"/>
    <col min="6" max="6" width="16.625" style="18" customWidth="1"/>
    <col min="7" max="7" width="17.25390625" style="18" customWidth="1"/>
    <col min="8" max="16384" width="6.875" style="18" customWidth="1"/>
  </cols>
  <sheetData>
    <row r="1" ht="12.75" customHeight="1">
      <c r="G1" s="19" t="s">
        <v>264</v>
      </c>
    </row>
    <row r="2" spans="1:7" ht="25.5" customHeight="1">
      <c r="A2" s="20" t="s">
        <v>265</v>
      </c>
      <c r="B2" s="20"/>
      <c r="C2" s="20"/>
      <c r="D2" s="20"/>
      <c r="E2" s="20"/>
      <c r="F2" s="20"/>
      <c r="G2" s="20"/>
    </row>
    <row r="3" ht="12.75" customHeight="1">
      <c r="G3" s="19"/>
    </row>
    <row r="4" spans="1:7" ht="12.75" customHeight="1">
      <c r="A4" s="21" t="s">
        <v>2</v>
      </c>
      <c r="B4" s="22"/>
      <c r="C4" s="22"/>
      <c r="D4" s="22"/>
      <c r="G4" s="33" t="s">
        <v>3</v>
      </c>
    </row>
    <row r="5" spans="1:7" ht="25.5" customHeight="1">
      <c r="A5" s="28" t="s">
        <v>42</v>
      </c>
      <c r="B5" s="28"/>
      <c r="C5" s="23"/>
      <c r="D5" s="27" t="s">
        <v>266</v>
      </c>
      <c r="E5" s="24" t="s">
        <v>228</v>
      </c>
      <c r="F5" s="28" t="s">
        <v>267</v>
      </c>
      <c r="G5" s="28" t="s">
        <v>268</v>
      </c>
    </row>
    <row r="6" spans="1:7" ht="25.5" customHeight="1">
      <c r="A6" s="26" t="s">
        <v>269</v>
      </c>
      <c r="B6" s="26" t="s">
        <v>270</v>
      </c>
      <c r="C6" s="37" t="s">
        <v>271</v>
      </c>
      <c r="D6" s="27"/>
      <c r="E6" s="24"/>
      <c r="F6" s="28"/>
      <c r="G6" s="28"/>
    </row>
    <row r="7" spans="1:7" ht="12.75" customHeight="1">
      <c r="A7" s="38" t="s">
        <v>99</v>
      </c>
      <c r="B7" s="38" t="s">
        <v>99</v>
      </c>
      <c r="C7" s="38" t="s">
        <v>99</v>
      </c>
      <c r="D7" s="39" t="s">
        <v>99</v>
      </c>
      <c r="E7" s="38" t="s">
        <v>99</v>
      </c>
      <c r="F7" s="38">
        <v>1</v>
      </c>
      <c r="G7" s="38">
        <v>2</v>
      </c>
    </row>
    <row r="8" spans="1:7" s="17" customFormat="1" ht="18.75" customHeight="1">
      <c r="A8" s="30"/>
      <c r="B8" s="30"/>
      <c r="C8" s="30"/>
      <c r="D8" s="34" t="s">
        <v>47</v>
      </c>
      <c r="E8" s="30"/>
      <c r="F8" s="40">
        <f>F9</f>
        <v>13.5</v>
      </c>
      <c r="G8" s="41">
        <f>G9</f>
        <v>17.2</v>
      </c>
    </row>
    <row r="9" spans="1:7" ht="18.75" customHeight="1">
      <c r="A9" s="30"/>
      <c r="B9" s="30"/>
      <c r="C9" s="30"/>
      <c r="D9" s="34" t="s">
        <v>245</v>
      </c>
      <c r="E9" s="30"/>
      <c r="F9" s="40">
        <f>SUM(F10:F11)</f>
        <v>13.5</v>
      </c>
      <c r="G9" s="41">
        <f>SUM(G10:G11)</f>
        <v>17.2</v>
      </c>
    </row>
    <row r="10" spans="1:7" ht="18.75" customHeight="1">
      <c r="A10" s="30" t="s">
        <v>48</v>
      </c>
      <c r="B10" s="30" t="s">
        <v>50</v>
      </c>
      <c r="C10" s="30" t="s">
        <v>58</v>
      </c>
      <c r="D10" s="34" t="s">
        <v>272</v>
      </c>
      <c r="E10" s="30" t="s">
        <v>273</v>
      </c>
      <c r="F10" s="40">
        <v>0</v>
      </c>
      <c r="G10" s="41">
        <v>5</v>
      </c>
    </row>
    <row r="11" spans="1:7" ht="18.75" customHeight="1">
      <c r="A11" s="30" t="s">
        <v>48</v>
      </c>
      <c r="B11" s="30" t="s">
        <v>50</v>
      </c>
      <c r="C11" s="30" t="s">
        <v>56</v>
      </c>
      <c r="D11" s="34" t="s">
        <v>274</v>
      </c>
      <c r="E11" s="30" t="s">
        <v>275</v>
      </c>
      <c r="F11" s="40">
        <v>13.5</v>
      </c>
      <c r="G11" s="41">
        <v>12.2</v>
      </c>
    </row>
    <row r="12" spans="4:6" ht="18.75" customHeight="1">
      <c r="D12" s="17"/>
      <c r="E12" s="17"/>
      <c r="F12" s="17"/>
    </row>
    <row r="13" spans="4:6" ht="18.75" customHeight="1">
      <c r="D13" s="17"/>
      <c r="E13" s="17"/>
      <c r="F13" s="17"/>
    </row>
    <row r="14" spans="4:6" ht="18.75" customHeight="1">
      <c r="D14" s="17"/>
      <c r="E14" s="17"/>
      <c r="F14" s="17"/>
    </row>
    <row r="15" spans="4:6" ht="18.75" customHeight="1">
      <c r="D15" s="17"/>
      <c r="E15" s="17"/>
      <c r="F15" s="17"/>
    </row>
    <row r="16" spans="4:6" ht="18.75" customHeight="1">
      <c r="D16" s="17"/>
      <c r="E16" s="17"/>
      <c r="F16" s="17"/>
    </row>
    <row r="17" spans="1:7" ht="18.75" customHeight="1">
      <c r="A17"/>
      <c r="B17"/>
      <c r="C17"/>
      <c r="D17" s="17"/>
      <c r="E17" s="17"/>
      <c r="F17" s="17"/>
      <c r="G17" s="17"/>
    </row>
    <row r="18" spans="1:7" ht="18.75" customHeight="1">
      <c r="A18"/>
      <c r="B18"/>
      <c r="C18"/>
      <c r="D18" s="17"/>
      <c r="E18" s="17"/>
      <c r="F18" s="17"/>
      <c r="G18" s="17"/>
    </row>
    <row r="19" spans="1:7" ht="18.75" customHeight="1">
      <c r="A19"/>
      <c r="B19"/>
      <c r="C19"/>
      <c r="E19" s="17"/>
      <c r="F19" s="17"/>
      <c r="G19" s="17"/>
    </row>
    <row r="20" spans="1:7" ht="18.75" customHeight="1">
      <c r="A20"/>
      <c r="B20"/>
      <c r="C20"/>
      <c r="E20" s="17"/>
      <c r="F20" s="17"/>
      <c r="G20" s="17"/>
    </row>
    <row r="21" spans="1:6" ht="18.75" customHeight="1">
      <c r="A21"/>
      <c r="B21"/>
      <c r="C21"/>
      <c r="E21" s="17"/>
      <c r="F21" s="17"/>
    </row>
    <row r="22" spans="1:6" ht="18.75" customHeight="1">
      <c r="A22"/>
      <c r="B22"/>
      <c r="C22"/>
      <c r="E22" s="17"/>
      <c r="F22" s="17"/>
    </row>
    <row r="23" spans="1:7" ht="18.75" customHeight="1">
      <c r="A23"/>
      <c r="B23"/>
      <c r="C23"/>
      <c r="D23"/>
      <c r="E23"/>
      <c r="F23"/>
      <c r="G23"/>
    </row>
    <row r="24" spans="1:7" ht="18.75" customHeight="1">
      <c r="A24"/>
      <c r="B24"/>
      <c r="C24"/>
      <c r="D24"/>
      <c r="E24"/>
      <c r="F24"/>
      <c r="G24"/>
    </row>
    <row r="25" spans="1:7" ht="18.75" customHeight="1">
      <c r="A25"/>
      <c r="B25"/>
      <c r="C25"/>
      <c r="D25"/>
      <c r="E25"/>
      <c r="F25"/>
      <c r="G25"/>
    </row>
    <row r="26" spans="1:7" ht="18.75" customHeight="1">
      <c r="A26"/>
      <c r="B26"/>
      <c r="C26"/>
      <c r="D26"/>
      <c r="E26"/>
      <c r="F26"/>
      <c r="G26"/>
    </row>
    <row r="27" spans="1:7" ht="18.75" customHeight="1">
      <c r="A27"/>
      <c r="B27"/>
      <c r="C27"/>
      <c r="D27"/>
      <c r="E27"/>
      <c r="F27"/>
      <c r="G27"/>
    </row>
    <row r="28" spans="1:7" ht="18.75" customHeight="1">
      <c r="A28"/>
      <c r="B28"/>
      <c r="C28"/>
      <c r="D28"/>
      <c r="E28"/>
      <c r="F28"/>
      <c r="G28"/>
    </row>
    <row r="29" spans="1:7" ht="18.75" customHeight="1">
      <c r="A29"/>
      <c r="B29"/>
      <c r="C29"/>
      <c r="D29"/>
      <c r="E29"/>
      <c r="F29"/>
      <c r="G29"/>
    </row>
    <row r="30" spans="1:7" ht="18.75" customHeight="1">
      <c r="A30"/>
      <c r="B30"/>
      <c r="C30"/>
      <c r="D30"/>
      <c r="E30"/>
      <c r="F30"/>
      <c r="G30"/>
    </row>
    <row r="31" spans="1:7" ht="18.75" customHeight="1">
      <c r="A31"/>
      <c r="B31"/>
      <c r="C31"/>
      <c r="G31" s="17"/>
    </row>
    <row r="32" spans="1:7" ht="18.75" customHeight="1">
      <c r="A32"/>
      <c r="B32"/>
      <c r="C32"/>
      <c r="D32"/>
      <c r="E32"/>
      <c r="F32"/>
      <c r="G32"/>
    </row>
    <row r="33" spans="1:7" ht="18.75" customHeight="1">
      <c r="A33"/>
      <c r="B33"/>
      <c r="C33"/>
      <c r="D33"/>
      <c r="E33"/>
      <c r="F33"/>
      <c r="G33"/>
    </row>
    <row r="34" spans="1:7" ht="18.75" customHeight="1">
      <c r="A34"/>
      <c r="B34"/>
      <c r="C34"/>
      <c r="D34"/>
      <c r="E34"/>
      <c r="F34"/>
      <c r="G34"/>
    </row>
    <row r="35" spans="1:7" ht="18.75" customHeight="1">
      <c r="A35"/>
      <c r="B35"/>
      <c r="C35"/>
      <c r="D35"/>
      <c r="E35"/>
      <c r="F35"/>
      <c r="G35"/>
    </row>
    <row r="36" spans="1:7" ht="18.75" customHeight="1">
      <c r="A36"/>
      <c r="B36"/>
      <c r="C36"/>
      <c r="D36"/>
      <c r="E36"/>
      <c r="F36"/>
      <c r="G36"/>
    </row>
    <row r="37" spans="1:7" ht="18.75" customHeight="1">
      <c r="A37"/>
      <c r="B37"/>
      <c r="C37"/>
      <c r="D37"/>
      <c r="E37"/>
      <c r="F37"/>
      <c r="G37"/>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85"/>
</worksheet>
</file>

<file path=xl/worksheets/sheet12.xml><?xml version="1.0" encoding="utf-8"?>
<worksheet xmlns="http://schemas.openxmlformats.org/spreadsheetml/2006/main" xmlns:r="http://schemas.openxmlformats.org/officeDocument/2006/relationships">
  <sheetPr>
    <pageSetUpPr fitToPage="1"/>
  </sheetPr>
  <dimension ref="A1:IU29"/>
  <sheetViews>
    <sheetView showGridLines="0" showZeros="0" workbookViewId="0" topLeftCell="A1">
      <selection activeCell="A1" sqref="A1"/>
    </sheetView>
  </sheetViews>
  <sheetFormatPr defaultColWidth="6.875" defaultRowHeight="12.75" customHeight="1"/>
  <cols>
    <col min="1" max="18" width="8.125" style="18" customWidth="1"/>
    <col min="19" max="256" width="6.875" style="18" customWidth="1"/>
  </cols>
  <sheetData>
    <row r="1" spans="18:255" ht="12.75" customHeight="1">
      <c r="R1" s="19" t="s">
        <v>276</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5.5" customHeight="1">
      <c r="A2" s="20" t="s">
        <v>277</v>
      </c>
      <c r="B2" s="20"/>
      <c r="C2" s="20"/>
      <c r="D2" s="20"/>
      <c r="E2" s="20"/>
      <c r="F2" s="20"/>
      <c r="G2" s="20"/>
      <c r="H2" s="20"/>
      <c r="I2" s="20"/>
      <c r="J2" s="20"/>
      <c r="K2" s="20"/>
      <c r="L2" s="20"/>
      <c r="M2" s="20"/>
      <c r="N2" s="20"/>
      <c r="O2" s="20"/>
      <c r="P2" s="20"/>
      <c r="Q2" s="20"/>
      <c r="R2" s="20"/>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8:255" ht="12.75" customHeight="1">
      <c r="R3" s="19"/>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ustomHeight="1">
      <c r="A4" s="21" t="s">
        <v>2</v>
      </c>
      <c r="B4" s="22"/>
      <c r="C4" s="22"/>
      <c r="D4" s="22"/>
      <c r="R4" s="33" t="s">
        <v>3</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3.75" customHeight="1">
      <c r="A5" s="28" t="s">
        <v>278</v>
      </c>
      <c r="B5" s="28" t="s">
        <v>6</v>
      </c>
      <c r="C5" s="23" t="s">
        <v>235</v>
      </c>
      <c r="D5" s="28" t="s">
        <v>279</v>
      </c>
      <c r="E5" s="24" t="s">
        <v>280</v>
      </c>
      <c r="F5" s="28" t="s">
        <v>281</v>
      </c>
      <c r="G5" s="28" t="s">
        <v>282</v>
      </c>
      <c r="H5" s="28" t="s">
        <v>283</v>
      </c>
      <c r="I5" s="28" t="s">
        <v>284</v>
      </c>
      <c r="J5" s="28" t="s">
        <v>285</v>
      </c>
      <c r="K5" s="28" t="s">
        <v>286</v>
      </c>
      <c r="L5" s="28" t="s">
        <v>287</v>
      </c>
      <c r="M5" s="28" t="s">
        <v>288</v>
      </c>
      <c r="N5" s="28" t="s">
        <v>289</v>
      </c>
      <c r="O5" s="28" t="s">
        <v>290</v>
      </c>
      <c r="P5" s="28" t="s">
        <v>291</v>
      </c>
      <c r="Q5" s="28" t="s">
        <v>292</v>
      </c>
      <c r="R5" s="28" t="s">
        <v>293</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7" customFormat="1" ht="18.75" customHeight="1">
      <c r="A6" s="35"/>
      <c r="B6" s="36" t="s">
        <v>47</v>
      </c>
      <c r="C6" s="31">
        <f aca="true" t="shared" si="0" ref="C6:R6">C7+C10+C13+C15</f>
        <v>159.73</v>
      </c>
      <c r="D6" s="31">
        <f t="shared" si="0"/>
        <v>108.99000000000001</v>
      </c>
      <c r="E6" s="31">
        <f t="shared" si="0"/>
        <v>50.74</v>
      </c>
      <c r="F6" s="31">
        <f t="shared" si="0"/>
        <v>0</v>
      </c>
      <c r="G6" s="31">
        <f t="shared" si="0"/>
        <v>0</v>
      </c>
      <c r="H6" s="31">
        <f t="shared" si="0"/>
        <v>0</v>
      </c>
      <c r="I6" s="31">
        <f t="shared" si="0"/>
        <v>0</v>
      </c>
      <c r="J6" s="31">
        <f t="shared" si="0"/>
        <v>0</v>
      </c>
      <c r="K6" s="31">
        <f t="shared" si="0"/>
        <v>0</v>
      </c>
      <c r="L6" s="31">
        <f t="shared" si="0"/>
        <v>0</v>
      </c>
      <c r="M6" s="31">
        <f t="shared" si="0"/>
        <v>0</v>
      </c>
      <c r="N6" s="31">
        <f t="shared" si="0"/>
        <v>0</v>
      </c>
      <c r="O6" s="31">
        <f t="shared" si="0"/>
        <v>0</v>
      </c>
      <c r="P6" s="31">
        <f t="shared" si="0"/>
        <v>0</v>
      </c>
      <c r="Q6" s="31">
        <f t="shared" si="0"/>
        <v>0</v>
      </c>
      <c r="R6" s="31">
        <f t="shared" si="0"/>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8.75" customHeight="1">
      <c r="A7" s="35" t="s">
        <v>48</v>
      </c>
      <c r="B7" s="36" t="s">
        <v>49</v>
      </c>
      <c r="C7" s="31">
        <f aca="true" t="shared" si="1" ref="C7:R7">SUM(C8:C9)</f>
        <v>128.97</v>
      </c>
      <c r="D7" s="31">
        <f t="shared" si="1"/>
        <v>78.23</v>
      </c>
      <c r="E7" s="31">
        <f t="shared" si="1"/>
        <v>50.74</v>
      </c>
      <c r="F7" s="31">
        <f t="shared" si="1"/>
        <v>0</v>
      </c>
      <c r="G7" s="31">
        <f t="shared" si="1"/>
        <v>0</v>
      </c>
      <c r="H7" s="31">
        <f t="shared" si="1"/>
        <v>0</v>
      </c>
      <c r="I7" s="31">
        <f t="shared" si="1"/>
        <v>0</v>
      </c>
      <c r="J7" s="31">
        <f t="shared" si="1"/>
        <v>0</v>
      </c>
      <c r="K7" s="31">
        <f t="shared" si="1"/>
        <v>0</v>
      </c>
      <c r="L7" s="31">
        <f t="shared" si="1"/>
        <v>0</v>
      </c>
      <c r="M7" s="31">
        <f t="shared" si="1"/>
        <v>0</v>
      </c>
      <c r="N7" s="31">
        <f t="shared" si="1"/>
        <v>0</v>
      </c>
      <c r="O7" s="31">
        <f t="shared" si="1"/>
        <v>0</v>
      </c>
      <c r="P7" s="31">
        <f t="shared" si="1"/>
        <v>0</v>
      </c>
      <c r="Q7" s="31">
        <f t="shared" si="1"/>
        <v>0</v>
      </c>
      <c r="R7" s="31">
        <f t="shared" si="1"/>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8.75" customHeight="1">
      <c r="A8" s="35" t="s">
        <v>53</v>
      </c>
      <c r="B8" s="36" t="s">
        <v>51</v>
      </c>
      <c r="C8" s="31">
        <v>127.77</v>
      </c>
      <c r="D8" s="31">
        <v>78.23</v>
      </c>
      <c r="E8" s="31">
        <v>49.54</v>
      </c>
      <c r="F8" s="31">
        <v>0</v>
      </c>
      <c r="G8" s="31">
        <v>0</v>
      </c>
      <c r="H8" s="31">
        <v>0</v>
      </c>
      <c r="I8" s="31">
        <v>0</v>
      </c>
      <c r="J8" s="31">
        <v>0</v>
      </c>
      <c r="K8" s="31">
        <v>0</v>
      </c>
      <c r="L8" s="31">
        <v>0</v>
      </c>
      <c r="M8" s="31">
        <v>0</v>
      </c>
      <c r="N8" s="31">
        <v>0</v>
      </c>
      <c r="O8" s="31">
        <v>0</v>
      </c>
      <c r="P8" s="31">
        <v>0</v>
      </c>
      <c r="Q8" s="31">
        <v>0</v>
      </c>
      <c r="R8" s="31">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customHeight="1">
      <c r="A9" s="35" t="s">
        <v>62</v>
      </c>
      <c r="B9" s="36" t="s">
        <v>61</v>
      </c>
      <c r="C9" s="31">
        <v>1.2</v>
      </c>
      <c r="D9" s="31">
        <v>0</v>
      </c>
      <c r="E9" s="31">
        <v>1.2</v>
      </c>
      <c r="F9" s="31">
        <v>0</v>
      </c>
      <c r="G9" s="31">
        <v>0</v>
      </c>
      <c r="H9" s="31">
        <v>0</v>
      </c>
      <c r="I9" s="31">
        <v>0</v>
      </c>
      <c r="J9" s="31">
        <v>0</v>
      </c>
      <c r="K9" s="31">
        <v>0</v>
      </c>
      <c r="L9" s="31">
        <v>0</v>
      </c>
      <c r="M9" s="31">
        <v>0</v>
      </c>
      <c r="N9" s="31">
        <v>0</v>
      </c>
      <c r="O9" s="31">
        <v>0</v>
      </c>
      <c r="P9" s="31">
        <v>0</v>
      </c>
      <c r="Q9" s="31">
        <v>0</v>
      </c>
      <c r="R9" s="31">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8.75" customHeight="1">
      <c r="A10" s="35" t="s">
        <v>65</v>
      </c>
      <c r="B10" s="36" t="s">
        <v>66</v>
      </c>
      <c r="C10" s="31">
        <f aca="true" t="shared" si="2" ref="C10:R10">SUM(C11:C12)</f>
        <v>13.22</v>
      </c>
      <c r="D10" s="31">
        <f t="shared" si="2"/>
        <v>13.22</v>
      </c>
      <c r="E10" s="31">
        <f t="shared" si="2"/>
        <v>0</v>
      </c>
      <c r="F10" s="31">
        <f t="shared" si="2"/>
        <v>0</v>
      </c>
      <c r="G10" s="31">
        <f t="shared" si="2"/>
        <v>0</v>
      </c>
      <c r="H10" s="31">
        <f t="shared" si="2"/>
        <v>0</v>
      </c>
      <c r="I10" s="31">
        <f t="shared" si="2"/>
        <v>0</v>
      </c>
      <c r="J10" s="31">
        <f t="shared" si="2"/>
        <v>0</v>
      </c>
      <c r="K10" s="31">
        <f t="shared" si="2"/>
        <v>0</v>
      </c>
      <c r="L10" s="31">
        <f t="shared" si="2"/>
        <v>0</v>
      </c>
      <c r="M10" s="31">
        <f t="shared" si="2"/>
        <v>0</v>
      </c>
      <c r="N10" s="31">
        <f t="shared" si="2"/>
        <v>0</v>
      </c>
      <c r="O10" s="31">
        <f t="shared" si="2"/>
        <v>0</v>
      </c>
      <c r="P10" s="31">
        <f t="shared" si="2"/>
        <v>0</v>
      </c>
      <c r="Q10" s="31">
        <f t="shared" si="2"/>
        <v>0</v>
      </c>
      <c r="R10" s="31">
        <f t="shared" si="2"/>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customHeight="1">
      <c r="A11" s="35" t="s">
        <v>70</v>
      </c>
      <c r="B11" s="36" t="s">
        <v>68</v>
      </c>
      <c r="C11" s="31">
        <v>12.14</v>
      </c>
      <c r="D11" s="31">
        <v>12.14</v>
      </c>
      <c r="E11" s="31">
        <v>0</v>
      </c>
      <c r="F11" s="31">
        <v>0</v>
      </c>
      <c r="G11" s="31">
        <v>0</v>
      </c>
      <c r="H11" s="31">
        <v>0</v>
      </c>
      <c r="I11" s="31">
        <v>0</v>
      </c>
      <c r="J11" s="31">
        <v>0</v>
      </c>
      <c r="K11" s="31">
        <v>0</v>
      </c>
      <c r="L11" s="31">
        <v>0</v>
      </c>
      <c r="M11" s="31">
        <v>0</v>
      </c>
      <c r="N11" s="31">
        <v>0</v>
      </c>
      <c r="O11" s="31">
        <v>0</v>
      </c>
      <c r="P11" s="31">
        <v>0</v>
      </c>
      <c r="Q11" s="31">
        <v>0</v>
      </c>
      <c r="R11" s="31">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8.75" customHeight="1">
      <c r="A12" s="35" t="s">
        <v>74</v>
      </c>
      <c r="B12" s="36" t="s">
        <v>73</v>
      </c>
      <c r="C12" s="31">
        <v>1.08</v>
      </c>
      <c r="D12" s="31">
        <v>1.08</v>
      </c>
      <c r="E12" s="31">
        <v>0</v>
      </c>
      <c r="F12" s="31">
        <v>0</v>
      </c>
      <c r="G12" s="31">
        <v>0</v>
      </c>
      <c r="H12" s="31">
        <v>0</v>
      </c>
      <c r="I12" s="31">
        <v>0</v>
      </c>
      <c r="J12" s="31">
        <v>0</v>
      </c>
      <c r="K12" s="31">
        <v>0</v>
      </c>
      <c r="L12" s="31">
        <v>0</v>
      </c>
      <c r="M12" s="31">
        <v>0</v>
      </c>
      <c r="N12" s="31">
        <v>0</v>
      </c>
      <c r="O12" s="31">
        <v>0</v>
      </c>
      <c r="P12" s="31">
        <v>0</v>
      </c>
      <c r="Q12" s="31">
        <v>0</v>
      </c>
      <c r="R12" s="31">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8.75" customHeight="1">
      <c r="A13" s="35" t="s">
        <v>78</v>
      </c>
      <c r="B13" s="36" t="s">
        <v>79</v>
      </c>
      <c r="C13" s="31">
        <f aca="true" t="shared" si="3" ref="C13:R13">C14</f>
        <v>8.89</v>
      </c>
      <c r="D13" s="31">
        <f t="shared" si="3"/>
        <v>8.89</v>
      </c>
      <c r="E13" s="31">
        <f t="shared" si="3"/>
        <v>0</v>
      </c>
      <c r="F13" s="31">
        <f t="shared" si="3"/>
        <v>0</v>
      </c>
      <c r="G13" s="31">
        <f t="shared" si="3"/>
        <v>0</v>
      </c>
      <c r="H13" s="31">
        <f t="shared" si="3"/>
        <v>0</v>
      </c>
      <c r="I13" s="31">
        <f t="shared" si="3"/>
        <v>0</v>
      </c>
      <c r="J13" s="31">
        <f t="shared" si="3"/>
        <v>0</v>
      </c>
      <c r="K13" s="31">
        <f t="shared" si="3"/>
        <v>0</v>
      </c>
      <c r="L13" s="31">
        <f t="shared" si="3"/>
        <v>0</v>
      </c>
      <c r="M13" s="31">
        <f t="shared" si="3"/>
        <v>0</v>
      </c>
      <c r="N13" s="31">
        <f t="shared" si="3"/>
        <v>0</v>
      </c>
      <c r="O13" s="31">
        <f t="shared" si="3"/>
        <v>0</v>
      </c>
      <c r="P13" s="31">
        <f t="shared" si="3"/>
        <v>0</v>
      </c>
      <c r="Q13" s="31">
        <f t="shared" si="3"/>
        <v>0</v>
      </c>
      <c r="R13" s="31">
        <f t="shared" si="3"/>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8.75" customHeight="1">
      <c r="A14" s="35" t="s">
        <v>83</v>
      </c>
      <c r="B14" s="36" t="s">
        <v>81</v>
      </c>
      <c r="C14" s="31">
        <v>8.89</v>
      </c>
      <c r="D14" s="31">
        <v>8.89</v>
      </c>
      <c r="E14" s="31">
        <v>0</v>
      </c>
      <c r="F14" s="31">
        <v>0</v>
      </c>
      <c r="G14" s="31">
        <v>0</v>
      </c>
      <c r="H14" s="31">
        <v>0</v>
      </c>
      <c r="I14" s="31">
        <v>0</v>
      </c>
      <c r="J14" s="31">
        <v>0</v>
      </c>
      <c r="K14" s="31">
        <v>0</v>
      </c>
      <c r="L14" s="31">
        <v>0</v>
      </c>
      <c r="M14" s="31">
        <v>0</v>
      </c>
      <c r="N14" s="31">
        <v>0</v>
      </c>
      <c r="O14" s="31">
        <v>0</v>
      </c>
      <c r="P14" s="31">
        <v>0</v>
      </c>
      <c r="Q14" s="31">
        <v>0</v>
      </c>
      <c r="R14" s="31">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8.75" customHeight="1">
      <c r="A15" s="35" t="s">
        <v>88</v>
      </c>
      <c r="B15" s="36" t="s">
        <v>89</v>
      </c>
      <c r="C15" s="31">
        <f aca="true" t="shared" si="4" ref="C15:R15">C16</f>
        <v>8.65</v>
      </c>
      <c r="D15" s="31">
        <f t="shared" si="4"/>
        <v>8.65</v>
      </c>
      <c r="E15" s="31">
        <f t="shared" si="4"/>
        <v>0</v>
      </c>
      <c r="F15" s="31">
        <f t="shared" si="4"/>
        <v>0</v>
      </c>
      <c r="G15" s="31">
        <f t="shared" si="4"/>
        <v>0</v>
      </c>
      <c r="H15" s="31">
        <f t="shared" si="4"/>
        <v>0</v>
      </c>
      <c r="I15" s="31">
        <f t="shared" si="4"/>
        <v>0</v>
      </c>
      <c r="J15" s="31">
        <f t="shared" si="4"/>
        <v>0</v>
      </c>
      <c r="K15" s="31">
        <f t="shared" si="4"/>
        <v>0</v>
      </c>
      <c r="L15" s="31">
        <f t="shared" si="4"/>
        <v>0</v>
      </c>
      <c r="M15" s="31">
        <f t="shared" si="4"/>
        <v>0</v>
      </c>
      <c r="N15" s="31">
        <f t="shared" si="4"/>
        <v>0</v>
      </c>
      <c r="O15" s="31">
        <f t="shared" si="4"/>
        <v>0</v>
      </c>
      <c r="P15" s="31">
        <f t="shared" si="4"/>
        <v>0</v>
      </c>
      <c r="Q15" s="31">
        <f t="shared" si="4"/>
        <v>0</v>
      </c>
      <c r="R15" s="31">
        <f t="shared" si="4"/>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8.75" customHeight="1">
      <c r="A16" s="35" t="s">
        <v>92</v>
      </c>
      <c r="B16" s="36" t="s">
        <v>90</v>
      </c>
      <c r="C16" s="31">
        <v>8.65</v>
      </c>
      <c r="D16" s="31">
        <v>8.65</v>
      </c>
      <c r="E16" s="31">
        <v>0</v>
      </c>
      <c r="F16" s="31">
        <v>0</v>
      </c>
      <c r="G16" s="31">
        <v>0</v>
      </c>
      <c r="H16" s="31">
        <v>0</v>
      </c>
      <c r="I16" s="31">
        <v>0</v>
      </c>
      <c r="J16" s="31">
        <v>0</v>
      </c>
      <c r="K16" s="31">
        <v>0</v>
      </c>
      <c r="L16" s="31">
        <v>0</v>
      </c>
      <c r="M16" s="31">
        <v>0</v>
      </c>
      <c r="N16" s="31">
        <v>0</v>
      </c>
      <c r="O16" s="31">
        <v>0</v>
      </c>
      <c r="P16" s="31">
        <v>0</v>
      </c>
      <c r="Q16" s="31">
        <v>0</v>
      </c>
      <c r="R16" s="31">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8.75" customHeight="1">
      <c r="A17"/>
      <c r="B17"/>
      <c r="C17"/>
      <c r="D17"/>
      <c r="E17" s="17"/>
      <c r="F17" s="17"/>
      <c r="G17" s="17"/>
      <c r="H17" s="17"/>
      <c r="I17" s="17"/>
      <c r="J17" s="17"/>
      <c r="K17" s="17"/>
      <c r="L17" s="17"/>
      <c r="M17" s="17"/>
      <c r="N17" s="17"/>
      <c r="O17" s="17"/>
      <c r="P17" s="17"/>
      <c r="Q17" s="17"/>
      <c r="R17" s="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8.75" customHeight="1">
      <c r="A18"/>
      <c r="B18"/>
      <c r="C18"/>
      <c r="D18"/>
      <c r="E18" s="17"/>
      <c r="F18" s="17"/>
      <c r="G18" s="17"/>
      <c r="H18" s="17"/>
      <c r="I18" s="17"/>
      <c r="J18" s="17"/>
      <c r="K18" s="17"/>
      <c r="L18" s="17"/>
      <c r="M18" s="17"/>
      <c r="N18" s="17"/>
      <c r="O18" s="17"/>
      <c r="P18" s="17"/>
      <c r="Q18" s="17"/>
      <c r="R18" s="17"/>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8.75" customHeight="1">
      <c r="A19"/>
      <c r="B19"/>
      <c r="C19"/>
      <c r="D19"/>
      <c r="E19" s="17"/>
      <c r="F19" s="17"/>
      <c r="G19" s="17"/>
      <c r="H19" s="17"/>
      <c r="I19" s="17"/>
      <c r="J19" s="17"/>
      <c r="K19" s="17"/>
      <c r="L19" s="17"/>
      <c r="M19" s="17"/>
      <c r="N19" s="17"/>
      <c r="O19" s="17"/>
      <c r="P19" s="17"/>
      <c r="Q19" s="1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c r="B20"/>
      <c r="C20"/>
      <c r="D20"/>
      <c r="E20" s="17"/>
      <c r="F20" s="17"/>
      <c r="G20" s="17"/>
      <c r="H20" s="17"/>
      <c r="I20" s="17"/>
      <c r="J20" s="17"/>
      <c r="K20" s="17"/>
      <c r="L20" s="17"/>
      <c r="M20" s="17"/>
      <c r="N20" s="17"/>
      <c r="O20" s="17"/>
      <c r="P20" s="17"/>
      <c r="Q20" s="17"/>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ustomHeight="1">
      <c r="A29"/>
      <c r="B29"/>
      <c r="C29"/>
      <c r="D29"/>
      <c r="R29" s="1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formatCells="0" formatColumns="0" formatRows="0"/>
  <mergeCells count="2">
    <mergeCell ref="A2:R2"/>
    <mergeCell ref="A4:D4"/>
  </mergeCell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scale="89"/>
</worksheet>
</file>

<file path=xl/worksheets/sheet13.xml><?xml version="1.0" encoding="utf-8"?>
<worksheet xmlns="http://schemas.openxmlformats.org/spreadsheetml/2006/main" xmlns:r="http://schemas.openxmlformats.org/officeDocument/2006/relationships">
  <sheetPr>
    <pageSetUpPr fitToPage="1"/>
  </sheetPr>
  <dimension ref="A1:IS26"/>
  <sheetViews>
    <sheetView showGridLines="0" showZeros="0" workbookViewId="0" topLeftCell="A1">
      <selection activeCell="A1" sqref="A1"/>
    </sheetView>
  </sheetViews>
  <sheetFormatPr defaultColWidth="6.875" defaultRowHeight="12.75" customHeight="1"/>
  <cols>
    <col min="1" max="1" width="11.125" style="18" customWidth="1"/>
    <col min="2" max="2" width="27.00390625" style="18" customWidth="1"/>
    <col min="3" max="3" width="18.375" style="18" customWidth="1"/>
    <col min="4" max="4" width="21.75390625" style="18" customWidth="1"/>
    <col min="5" max="5" width="20.25390625" style="18" customWidth="1"/>
    <col min="6" max="253" width="6.875" style="18" customWidth="1"/>
    <col min="254" max="16384" width="6.875" style="18" customWidth="1"/>
  </cols>
  <sheetData>
    <row r="1" spans="4:253" ht="12.75" customHeight="1">
      <c r="D1" s="19"/>
      <c r="E1" s="19" t="s">
        <v>294</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20" t="s">
        <v>295</v>
      </c>
      <c r="B2" s="20"/>
      <c r="C2" s="20"/>
      <c r="D2" s="20"/>
      <c r="E2" s="2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1" t="s">
        <v>2</v>
      </c>
      <c r="B4" s="22"/>
      <c r="D4" s="33"/>
      <c r="E4" s="19"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3" t="s">
        <v>296</v>
      </c>
      <c r="B5" s="24"/>
      <c r="C5" s="23" t="s">
        <v>297</v>
      </c>
      <c r="D5" s="25"/>
      <c r="E5" s="2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6" t="s">
        <v>42</v>
      </c>
      <c r="B6" s="27" t="s">
        <v>43</v>
      </c>
      <c r="C6" s="24" t="s">
        <v>235</v>
      </c>
      <c r="D6" s="28" t="s">
        <v>45</v>
      </c>
      <c r="E6" s="29" t="s">
        <v>46</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7" customFormat="1" ht="18.75" customHeight="1">
      <c r="A7" s="34"/>
      <c r="B7" s="34" t="s">
        <v>47</v>
      </c>
      <c r="C7" s="31">
        <f>C8+C17</f>
        <v>159.73000000000002</v>
      </c>
      <c r="D7" s="31">
        <f>D8+D17</f>
        <v>142.53000000000003</v>
      </c>
      <c r="E7" s="32">
        <f>E8+E17</f>
        <v>17.2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4">
        <v>301</v>
      </c>
      <c r="B8" s="34" t="s">
        <v>103</v>
      </c>
      <c r="C8" s="31">
        <f>SUM(C9:C16)</f>
        <v>108.99000000000001</v>
      </c>
      <c r="D8" s="31">
        <f>SUM(D9:D16)</f>
        <v>108.99000000000001</v>
      </c>
      <c r="E8" s="32">
        <f>SUM(E9:E16)</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4">
        <v>30101</v>
      </c>
      <c r="B9" s="34" t="s">
        <v>298</v>
      </c>
      <c r="C9" s="31">
        <v>44.88</v>
      </c>
      <c r="D9" s="31">
        <v>44.88</v>
      </c>
      <c r="E9" s="32">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4">
        <v>30102</v>
      </c>
      <c r="B10" s="34" t="s">
        <v>299</v>
      </c>
      <c r="C10" s="31">
        <v>29.61</v>
      </c>
      <c r="D10" s="31">
        <v>29.61</v>
      </c>
      <c r="E10" s="32">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34">
        <v>30103</v>
      </c>
      <c r="B11" s="34" t="s">
        <v>300</v>
      </c>
      <c r="C11" s="31">
        <v>3.74</v>
      </c>
      <c r="D11" s="31">
        <v>3.74</v>
      </c>
      <c r="E11" s="32">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34">
        <v>30108</v>
      </c>
      <c r="B12" s="34" t="s">
        <v>301</v>
      </c>
      <c r="C12" s="31">
        <v>12.14</v>
      </c>
      <c r="D12" s="31">
        <v>12.14</v>
      </c>
      <c r="E12" s="32">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8.75" customHeight="1">
      <c r="A13" s="34">
        <v>30110</v>
      </c>
      <c r="B13" s="34" t="s">
        <v>302</v>
      </c>
      <c r="C13" s="31">
        <v>5.77</v>
      </c>
      <c r="D13" s="31">
        <v>5.77</v>
      </c>
      <c r="E13" s="32">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8.75" customHeight="1">
      <c r="A14" s="34">
        <v>30111</v>
      </c>
      <c r="B14" s="34" t="s">
        <v>303</v>
      </c>
      <c r="C14" s="31">
        <v>3</v>
      </c>
      <c r="D14" s="31">
        <v>3</v>
      </c>
      <c r="E14" s="32">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8.75" customHeight="1">
      <c r="A15" s="34">
        <v>30112</v>
      </c>
      <c r="B15" s="34" t="s">
        <v>304</v>
      </c>
      <c r="C15" s="31">
        <v>1.2</v>
      </c>
      <c r="D15" s="31">
        <v>1.2</v>
      </c>
      <c r="E15" s="32">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8.75" customHeight="1">
      <c r="A16" s="34">
        <v>30113</v>
      </c>
      <c r="B16" s="34" t="s">
        <v>305</v>
      </c>
      <c r="C16" s="31">
        <v>8.65</v>
      </c>
      <c r="D16" s="31">
        <v>8.65</v>
      </c>
      <c r="E16" s="32">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s="34">
        <v>302</v>
      </c>
      <c r="B17" s="34" t="s">
        <v>116</v>
      </c>
      <c r="C17" s="31">
        <f>SUM(C18:C22)</f>
        <v>50.739999999999995</v>
      </c>
      <c r="D17" s="31">
        <f>SUM(D18:D22)</f>
        <v>33.540000000000006</v>
      </c>
      <c r="E17" s="32">
        <f>SUM(E18:E22)</f>
        <v>17.2</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s="34">
        <v>30217</v>
      </c>
      <c r="B18" s="34" t="s">
        <v>306</v>
      </c>
      <c r="C18" s="31">
        <v>2.8</v>
      </c>
      <c r="D18" s="31">
        <v>2.8</v>
      </c>
      <c r="E18" s="32">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8.75" customHeight="1">
      <c r="A19" s="34">
        <v>30228</v>
      </c>
      <c r="B19" s="34" t="s">
        <v>307</v>
      </c>
      <c r="C19" s="31">
        <v>1.2</v>
      </c>
      <c r="D19" s="31">
        <v>1.2</v>
      </c>
      <c r="E19" s="32">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8.75" customHeight="1">
      <c r="A20" s="34">
        <v>30229</v>
      </c>
      <c r="B20" s="34" t="s">
        <v>308</v>
      </c>
      <c r="C20" s="31">
        <v>1.2</v>
      </c>
      <c r="D20" s="31">
        <v>1.2</v>
      </c>
      <c r="E20" s="32">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8.75" customHeight="1">
      <c r="A21" s="34">
        <v>30239</v>
      </c>
      <c r="B21" s="34" t="s">
        <v>309</v>
      </c>
      <c r="C21" s="31">
        <v>7.92</v>
      </c>
      <c r="D21" s="31">
        <v>7.92</v>
      </c>
      <c r="E21" s="32">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8.75" customHeight="1">
      <c r="A22" s="34">
        <v>30299</v>
      </c>
      <c r="B22" s="34" t="s">
        <v>310</v>
      </c>
      <c r="C22" s="31">
        <v>37.62</v>
      </c>
      <c r="D22" s="31">
        <v>20.42</v>
      </c>
      <c r="E22" s="32">
        <v>17.2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8.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8.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8.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8.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sheetData>
  <sheetProtection formatCells="0" formatColumns="0" formatRows="0"/>
  <mergeCells count="3">
    <mergeCell ref="A2:E2"/>
    <mergeCell ref="A5:B5"/>
    <mergeCell ref="C5:E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topLeftCell="A1">
      <selection activeCell="A1" sqref="A1"/>
    </sheetView>
  </sheetViews>
  <sheetFormatPr defaultColWidth="6.875" defaultRowHeight="12.75" customHeight="1"/>
  <cols>
    <col min="1" max="1" width="11.125" style="18" customWidth="1"/>
    <col min="2" max="2" width="22.875" style="18" customWidth="1"/>
    <col min="3" max="3" width="19.125" style="18" customWidth="1"/>
    <col min="4" max="4" width="20.50390625" style="18" customWidth="1"/>
    <col min="5" max="5" width="16.125" style="18" customWidth="1"/>
    <col min="6" max="253" width="6.875" style="18" customWidth="1"/>
    <col min="254" max="16384" width="6.875" style="18" customWidth="1"/>
  </cols>
  <sheetData>
    <row r="1" spans="4:253" ht="12.75" customHeight="1">
      <c r="D1" s="19"/>
      <c r="E1" s="19" t="s">
        <v>311</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20" t="s">
        <v>312</v>
      </c>
      <c r="B2" s="20"/>
      <c r="C2" s="20"/>
      <c r="D2" s="20"/>
      <c r="E2" s="2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21" t="s">
        <v>2</v>
      </c>
      <c r="B4" s="22"/>
      <c r="D4" s="19"/>
      <c r="E4" s="19"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23" t="s">
        <v>313</v>
      </c>
      <c r="B5" s="24"/>
      <c r="C5" s="23" t="s">
        <v>297</v>
      </c>
      <c r="D5" s="25"/>
      <c r="E5" s="2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6" t="s">
        <v>42</v>
      </c>
      <c r="B6" s="27" t="s">
        <v>43</v>
      </c>
      <c r="C6" s="24" t="s">
        <v>235</v>
      </c>
      <c r="D6" s="28" t="s">
        <v>45</v>
      </c>
      <c r="E6" s="29" t="s">
        <v>46</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7" customFormat="1" ht="18.75" customHeight="1">
      <c r="A7" s="30"/>
      <c r="B7" s="30" t="s">
        <v>47</v>
      </c>
      <c r="C7" s="31">
        <f>C8+C12</f>
        <v>159.73000000000002</v>
      </c>
      <c r="D7" s="31">
        <f>D8+D12</f>
        <v>142.53000000000003</v>
      </c>
      <c r="E7" s="32">
        <f>E8+E12</f>
        <v>17.2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0" t="s">
        <v>314</v>
      </c>
      <c r="B8" s="30" t="s">
        <v>279</v>
      </c>
      <c r="C8" s="31">
        <f>SUM(C9:C11)</f>
        <v>108.99000000000001</v>
      </c>
      <c r="D8" s="31">
        <f>SUM(D9:D11)</f>
        <v>108.99000000000001</v>
      </c>
      <c r="E8" s="32">
        <f>SUM(E9:E11)</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0" t="s">
        <v>315</v>
      </c>
      <c r="B9" s="30" t="s">
        <v>305</v>
      </c>
      <c r="C9" s="31">
        <v>8.65</v>
      </c>
      <c r="D9" s="31">
        <v>8.65</v>
      </c>
      <c r="E9" s="32">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0" t="s">
        <v>316</v>
      </c>
      <c r="B10" s="30" t="s">
        <v>317</v>
      </c>
      <c r="C10" s="31">
        <v>78.23</v>
      </c>
      <c r="D10" s="31">
        <v>78.23</v>
      </c>
      <c r="E10" s="32">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30" t="s">
        <v>318</v>
      </c>
      <c r="B11" s="30" t="s">
        <v>319</v>
      </c>
      <c r="C11" s="31">
        <v>22.11</v>
      </c>
      <c r="D11" s="31">
        <v>22.11</v>
      </c>
      <c r="E11" s="32">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30" t="s">
        <v>320</v>
      </c>
      <c r="B12" s="30" t="s">
        <v>280</v>
      </c>
      <c r="C12" s="31">
        <f>SUM(C13:C15)</f>
        <v>50.739999999999995</v>
      </c>
      <c r="D12" s="31">
        <f>SUM(D13:D15)</f>
        <v>33.540000000000006</v>
      </c>
      <c r="E12" s="32">
        <f>SUM(E13:E15)</f>
        <v>17.2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8.75" customHeight="1">
      <c r="A13" s="30" t="s">
        <v>321</v>
      </c>
      <c r="B13" s="30" t="s">
        <v>322</v>
      </c>
      <c r="C13" s="31">
        <v>10.32</v>
      </c>
      <c r="D13" s="31">
        <v>10.32</v>
      </c>
      <c r="E13" s="32">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8.75" customHeight="1">
      <c r="A14" s="30" t="s">
        <v>323</v>
      </c>
      <c r="B14" s="30" t="s">
        <v>306</v>
      </c>
      <c r="C14" s="31">
        <v>2.8</v>
      </c>
      <c r="D14" s="31">
        <v>2.8</v>
      </c>
      <c r="E14" s="32">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8.75" customHeight="1">
      <c r="A15" s="30" t="s">
        <v>324</v>
      </c>
      <c r="B15" s="30" t="s">
        <v>310</v>
      </c>
      <c r="C15" s="31">
        <v>37.62</v>
      </c>
      <c r="D15" s="31">
        <v>20.42</v>
      </c>
      <c r="E15" s="32">
        <v>17.2</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2:253" ht="18.75" customHeight="1">
      <c r="B16" s="17"/>
      <c r="C16" s="17"/>
      <c r="D16" s="17"/>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c r="B17" s="17"/>
      <c r="C17" s="17"/>
      <c r="D17" s="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c r="C18" s="17"/>
      <c r="D18" s="17"/>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2.75" customHeight="1">
      <c r="A19"/>
      <c r="C19" s="17"/>
      <c r="D19" s="17"/>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2.75" customHeight="1">
      <c r="A20"/>
      <c r="C20" s="17"/>
      <c r="D20" s="17"/>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2.75" customHeight="1">
      <c r="A21"/>
      <c r="C21" s="17"/>
      <c r="D21" s="17"/>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3">
    <mergeCell ref="A2:E2"/>
    <mergeCell ref="A5:B5"/>
    <mergeCell ref="C5:E5"/>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99"/>
</worksheet>
</file>

<file path=xl/worksheets/sheet15.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A1" sqref="A1"/>
    </sheetView>
  </sheetViews>
  <sheetFormatPr defaultColWidth="9.00390625" defaultRowHeight="14.25"/>
  <cols>
    <col min="1" max="1" width="23.125" style="0" customWidth="1"/>
    <col min="2" max="2" width="16.50390625" style="0" customWidth="1"/>
    <col min="11" max="14" width="12.375" style="0" customWidth="1"/>
  </cols>
  <sheetData>
    <row r="1" ht="14.25" customHeight="1">
      <c r="N1" s="9" t="s">
        <v>325</v>
      </c>
    </row>
    <row r="2" spans="1:14" ht="25.5" customHeight="1">
      <c r="A2" s="2" t="s">
        <v>326</v>
      </c>
      <c r="B2" s="2"/>
      <c r="C2" s="2"/>
      <c r="D2" s="2"/>
      <c r="E2" s="2"/>
      <c r="F2" s="2"/>
      <c r="G2" s="2"/>
      <c r="H2" s="2"/>
      <c r="I2" s="2"/>
      <c r="J2" s="2"/>
      <c r="K2" s="2"/>
      <c r="L2" s="2"/>
      <c r="M2" s="2"/>
      <c r="N2" s="2"/>
    </row>
    <row r="3" ht="14.25" customHeight="1"/>
    <row r="4" spans="1:14" ht="14.25" customHeight="1">
      <c r="A4" s="3" t="s">
        <v>2</v>
      </c>
      <c r="N4" s="9" t="s">
        <v>3</v>
      </c>
    </row>
    <row r="5" spans="1:14" ht="26.25" customHeight="1">
      <c r="A5" s="10" t="s">
        <v>227</v>
      </c>
      <c r="B5" s="10" t="s">
        <v>327</v>
      </c>
      <c r="C5" s="11" t="s">
        <v>328</v>
      </c>
      <c r="D5" s="12"/>
      <c r="E5" s="12"/>
      <c r="F5" s="12"/>
      <c r="G5" s="12"/>
      <c r="H5" s="12"/>
      <c r="I5" s="12"/>
      <c r="J5" s="14"/>
      <c r="K5" s="10" t="s">
        <v>329</v>
      </c>
      <c r="L5" s="10" t="s">
        <v>330</v>
      </c>
      <c r="M5" s="11" t="s">
        <v>331</v>
      </c>
      <c r="N5" s="14"/>
    </row>
    <row r="6" spans="1:14" ht="28.5" customHeight="1">
      <c r="A6" s="13"/>
      <c r="B6" s="13"/>
      <c r="C6" s="10" t="s">
        <v>332</v>
      </c>
      <c r="D6" s="11" t="s">
        <v>333</v>
      </c>
      <c r="E6" s="12"/>
      <c r="F6" s="12"/>
      <c r="G6" s="12"/>
      <c r="H6" s="14"/>
      <c r="I6" s="11" t="s">
        <v>334</v>
      </c>
      <c r="J6" s="14"/>
      <c r="K6" s="13"/>
      <c r="L6" s="13"/>
      <c r="M6" s="10" t="s">
        <v>335</v>
      </c>
      <c r="N6" s="10" t="s">
        <v>336</v>
      </c>
    </row>
    <row r="7" spans="1:14" ht="33.75" customHeight="1">
      <c r="A7" s="15"/>
      <c r="B7" s="15"/>
      <c r="C7" s="15"/>
      <c r="D7" s="4" t="s">
        <v>337</v>
      </c>
      <c r="E7" s="4" t="s">
        <v>263</v>
      </c>
      <c r="F7" s="4" t="s">
        <v>236</v>
      </c>
      <c r="G7" s="4" t="s">
        <v>206</v>
      </c>
      <c r="H7" s="4" t="s">
        <v>261</v>
      </c>
      <c r="I7" s="4" t="s">
        <v>45</v>
      </c>
      <c r="J7" s="4" t="s">
        <v>46</v>
      </c>
      <c r="K7" s="15"/>
      <c r="L7" s="15"/>
      <c r="M7" s="15"/>
      <c r="N7" s="15"/>
    </row>
    <row r="8" spans="1:14" s="1" customFormat="1" ht="30" customHeight="1">
      <c r="A8" s="5" t="s">
        <v>47</v>
      </c>
      <c r="B8" s="5" t="s">
        <v>338</v>
      </c>
      <c r="C8" s="16">
        <f aca="true" t="shared" si="0" ref="C8:J8">C9</f>
        <v>159.73</v>
      </c>
      <c r="D8" s="16">
        <f t="shared" si="0"/>
        <v>159.73</v>
      </c>
      <c r="E8" s="16">
        <f t="shared" si="0"/>
        <v>0</v>
      </c>
      <c r="F8" s="16">
        <f t="shared" si="0"/>
        <v>0</v>
      </c>
      <c r="G8" s="16">
        <f t="shared" si="0"/>
        <v>0</v>
      </c>
      <c r="H8" s="16">
        <f t="shared" si="0"/>
        <v>0</v>
      </c>
      <c r="I8" s="16">
        <f t="shared" si="0"/>
        <v>142.53</v>
      </c>
      <c r="J8" s="16">
        <f t="shared" si="0"/>
        <v>17.2</v>
      </c>
      <c r="K8" s="7" t="s">
        <v>338</v>
      </c>
      <c r="L8" s="7" t="s">
        <v>338</v>
      </c>
      <c r="M8" s="7" t="s">
        <v>338</v>
      </c>
      <c r="N8" s="7" t="s">
        <v>338</v>
      </c>
    </row>
    <row r="9" spans="1:14" ht="30" customHeight="1">
      <c r="A9" s="5" t="s">
        <v>245</v>
      </c>
      <c r="B9" s="5" t="s">
        <v>339</v>
      </c>
      <c r="C9" s="16">
        <v>159.73</v>
      </c>
      <c r="D9" s="16">
        <v>159.73</v>
      </c>
      <c r="E9" s="16">
        <v>0</v>
      </c>
      <c r="F9" s="16">
        <v>0</v>
      </c>
      <c r="G9" s="16">
        <v>0</v>
      </c>
      <c r="H9" s="16">
        <v>0</v>
      </c>
      <c r="I9" s="16">
        <v>142.53</v>
      </c>
      <c r="J9" s="16">
        <v>17.2</v>
      </c>
      <c r="K9" s="7" t="s">
        <v>340</v>
      </c>
      <c r="L9" s="7" t="s">
        <v>341</v>
      </c>
      <c r="M9" s="7" t="s">
        <v>342</v>
      </c>
      <c r="N9" s="7" t="s">
        <v>343</v>
      </c>
    </row>
  </sheetData>
  <sheetProtection formatCells="0" formatColumns="0" formatRows="0"/>
  <mergeCells count="12">
    <mergeCell ref="A2:N2"/>
    <mergeCell ref="C5:J5"/>
    <mergeCell ref="M5:N5"/>
    <mergeCell ref="D6:H6"/>
    <mergeCell ref="I6:J6"/>
    <mergeCell ref="A5:A7"/>
    <mergeCell ref="B5:B7"/>
    <mergeCell ref="C6:C7"/>
    <mergeCell ref="K5:K7"/>
    <mergeCell ref="L5:L7"/>
    <mergeCell ref="M6:M7"/>
    <mergeCell ref="N6:N7"/>
  </mergeCells>
  <printOptions/>
  <pageMargins left="0.7480314960629921" right="0.7480314960629921" top="0.9842519685039371" bottom="0.9842519685039371" header="0.5118110236220472" footer="0.5118110236220472"/>
  <pageSetup fitToHeight="1" fitToWidth="1" horizontalDpi="1200" verticalDpi="1200" orientation="landscape" paperSize="9" scale="75"/>
</worksheet>
</file>

<file path=xl/worksheets/sheet16.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topLeftCell="A1">
      <selection activeCell="F11" sqref="F11"/>
    </sheetView>
  </sheetViews>
  <sheetFormatPr defaultColWidth="9.00390625" defaultRowHeight="14.25"/>
  <cols>
    <col min="1" max="1" width="15.375" style="0" customWidth="1"/>
    <col min="2" max="2" width="18.625" style="0" customWidth="1"/>
    <col min="3" max="3" width="13.25390625" style="0" customWidth="1"/>
    <col min="4" max="9" width="18.75390625" style="0" customWidth="1"/>
  </cols>
  <sheetData>
    <row r="1" ht="14.25" customHeight="1">
      <c r="I1" s="9" t="s">
        <v>344</v>
      </c>
    </row>
    <row r="2" spans="1:9" ht="28.5" customHeight="1">
      <c r="A2" s="2" t="s">
        <v>345</v>
      </c>
      <c r="B2" s="2"/>
      <c r="C2" s="2"/>
      <c r="D2" s="2"/>
      <c r="E2" s="2"/>
      <c r="F2" s="2"/>
      <c r="G2" s="2"/>
      <c r="H2" s="2"/>
      <c r="I2" s="2"/>
    </row>
    <row r="3" ht="14.25" customHeight="1"/>
    <row r="4" spans="1:9" ht="14.25" customHeight="1">
      <c r="A4" s="3" t="s">
        <v>2</v>
      </c>
      <c r="I4" s="9" t="s">
        <v>3</v>
      </c>
    </row>
    <row r="5" spans="1:9" ht="29.25" customHeight="1">
      <c r="A5" s="4" t="s">
        <v>227</v>
      </c>
      <c r="B5" s="4" t="s">
        <v>228</v>
      </c>
      <c r="C5" s="4" t="s">
        <v>346</v>
      </c>
      <c r="D5" s="4" t="s">
        <v>347</v>
      </c>
      <c r="E5" s="4" t="s">
        <v>348</v>
      </c>
      <c r="F5" s="4" t="s">
        <v>349</v>
      </c>
      <c r="G5" s="4" t="s">
        <v>350</v>
      </c>
      <c r="H5" s="4" t="s">
        <v>351</v>
      </c>
      <c r="I5" s="4" t="s">
        <v>352</v>
      </c>
    </row>
    <row r="6" spans="1:9" s="1" customFormat="1" ht="21" customHeight="1">
      <c r="A6" s="5" t="s">
        <v>47</v>
      </c>
      <c r="B6" s="5" t="s">
        <v>338</v>
      </c>
      <c r="C6" s="6">
        <f>SUM(C7:C8)</f>
        <v>17.2</v>
      </c>
      <c r="D6" s="7" t="s">
        <v>338</v>
      </c>
      <c r="E6" s="7" t="s">
        <v>338</v>
      </c>
      <c r="F6" s="7" t="s">
        <v>338</v>
      </c>
      <c r="G6" s="7" t="s">
        <v>338</v>
      </c>
      <c r="H6" s="7" t="s">
        <v>338</v>
      </c>
      <c r="I6" s="7" t="s">
        <v>338</v>
      </c>
    </row>
    <row r="7" spans="1:9" ht="60" customHeight="1">
      <c r="A7" s="5" t="s">
        <v>245</v>
      </c>
      <c r="B7" s="5" t="s">
        <v>273</v>
      </c>
      <c r="C7" s="6">
        <v>5</v>
      </c>
      <c r="D7" s="7" t="s">
        <v>353</v>
      </c>
      <c r="E7" s="8" t="s">
        <v>354</v>
      </c>
      <c r="F7" s="8" t="s">
        <v>355</v>
      </c>
      <c r="G7" s="8" t="s">
        <v>356</v>
      </c>
      <c r="H7" s="8" t="s">
        <v>357</v>
      </c>
      <c r="I7" s="8" t="s">
        <v>358</v>
      </c>
    </row>
    <row r="8" spans="1:9" ht="48" customHeight="1">
      <c r="A8" s="5" t="s">
        <v>245</v>
      </c>
      <c r="B8" s="5" t="s">
        <v>359</v>
      </c>
      <c r="C8" s="6">
        <v>12.2</v>
      </c>
      <c r="D8" s="7" t="s">
        <v>353</v>
      </c>
      <c r="E8" s="8" t="s">
        <v>360</v>
      </c>
      <c r="F8" s="8" t="s">
        <v>361</v>
      </c>
      <c r="G8" s="8" t="s">
        <v>362</v>
      </c>
      <c r="H8" s="8" t="s">
        <v>363</v>
      </c>
      <c r="I8" s="8" t="s">
        <v>364</v>
      </c>
    </row>
    <row r="9" ht="21" customHeight="1"/>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sheetProtection formatCells="0" formatColumns="0" formatRows="0"/>
  <mergeCells count="1">
    <mergeCell ref="A2:I2"/>
  </mergeCells>
  <printOptions/>
  <pageMargins left="0.75" right="0.75" top="1" bottom="1" header="0.5" footer="0.5"/>
  <pageSetup fitToHeight="1" fitToWidth="1" horizontalDpi="1200" verticalDpi="1200" orientation="landscape" paperSize="9" scale="76"/>
</worksheet>
</file>

<file path=xl/worksheets/sheet2.xml><?xml version="1.0" encoding="utf-8"?>
<worksheet xmlns="http://schemas.openxmlformats.org/spreadsheetml/2006/main" xmlns:r="http://schemas.openxmlformats.org/officeDocument/2006/relationships">
  <dimension ref="A1:G32"/>
  <sheetViews>
    <sheetView showGridLines="0" showZeros="0" workbookViewId="0" topLeftCell="A6">
      <selection activeCell="A1" sqref="A1"/>
    </sheetView>
  </sheetViews>
  <sheetFormatPr defaultColWidth="9.00390625" defaultRowHeight="14.25"/>
  <cols>
    <col min="1" max="1" width="8.875" style="0" customWidth="1"/>
    <col min="2" max="2" width="8.75390625" style="0" customWidth="1"/>
    <col min="3" max="3" width="8.625" style="0" customWidth="1"/>
    <col min="4" max="4" width="31.25390625" style="0" customWidth="1"/>
    <col min="5" max="7" width="13.25390625" style="0" customWidth="1"/>
    <col min="8" max="8" width="13.50390625" style="0" customWidth="1"/>
  </cols>
  <sheetData>
    <row r="1" spans="1:7" ht="14.25" customHeight="1">
      <c r="A1" s="1"/>
      <c r="G1" s="9" t="s">
        <v>38</v>
      </c>
    </row>
    <row r="2" spans="1:7" ht="21" customHeight="1">
      <c r="A2" s="53" t="s">
        <v>39</v>
      </c>
      <c r="B2" s="53"/>
      <c r="C2" s="53"/>
      <c r="D2" s="53"/>
      <c r="E2" s="53"/>
      <c r="F2" s="53"/>
      <c r="G2" s="53"/>
    </row>
    <row r="3" spans="1:7" ht="21" customHeight="1">
      <c r="A3" s="54" t="s">
        <v>2</v>
      </c>
      <c r="B3" s="108"/>
      <c r="C3" s="108"/>
      <c r="D3" s="79"/>
      <c r="E3" s="61"/>
      <c r="F3" s="61"/>
      <c r="G3" s="9" t="s">
        <v>3</v>
      </c>
    </row>
    <row r="4" spans="1:7" ht="25.5" customHeight="1">
      <c r="A4" s="57" t="s">
        <v>40</v>
      </c>
      <c r="B4" s="87"/>
      <c r="C4" s="87"/>
      <c r="D4" s="70"/>
      <c r="E4" s="58" t="s">
        <v>41</v>
      </c>
      <c r="F4" s="58"/>
      <c r="G4" s="58"/>
    </row>
    <row r="5" spans="1:7" ht="21.75" customHeight="1">
      <c r="A5" s="57" t="s">
        <v>42</v>
      </c>
      <c r="B5" s="87"/>
      <c r="C5" s="70"/>
      <c r="D5" s="58" t="s">
        <v>43</v>
      </c>
      <c r="E5" s="58" t="s">
        <v>44</v>
      </c>
      <c r="F5" s="58" t="s">
        <v>45</v>
      </c>
      <c r="G5" s="58" t="s">
        <v>46</v>
      </c>
    </row>
    <row r="6" spans="1:7" s="1" customFormat="1" ht="27" customHeight="1">
      <c r="A6" s="109"/>
      <c r="B6" s="109"/>
      <c r="C6" s="109"/>
      <c r="D6" s="59" t="s">
        <v>47</v>
      </c>
      <c r="E6" s="110">
        <f>E7+E14+E20+E25</f>
        <v>159.73</v>
      </c>
      <c r="F6" s="110">
        <f>F7+F14+F20+F25</f>
        <v>142.53</v>
      </c>
      <c r="G6" s="110">
        <f>G7+G14+G20+G25</f>
        <v>17.2</v>
      </c>
    </row>
    <row r="7" spans="1:7" ht="27" customHeight="1">
      <c r="A7" s="109" t="s">
        <v>48</v>
      </c>
      <c r="B7" s="109"/>
      <c r="C7" s="109"/>
      <c r="D7" s="59" t="s">
        <v>49</v>
      </c>
      <c r="E7" s="110">
        <f>E8+E12</f>
        <v>128.97</v>
      </c>
      <c r="F7" s="110">
        <f>F8+F12</f>
        <v>111.77</v>
      </c>
      <c r="G7" s="110">
        <f>G8+G12</f>
        <v>17.2</v>
      </c>
    </row>
    <row r="8" spans="1:7" ht="27" customHeight="1">
      <c r="A8" s="109"/>
      <c r="B8" s="109" t="s">
        <v>50</v>
      </c>
      <c r="C8" s="109"/>
      <c r="D8" s="59" t="s">
        <v>51</v>
      </c>
      <c r="E8" s="110">
        <f>SUM(E9:E11)</f>
        <v>127.77</v>
      </c>
      <c r="F8" s="110">
        <f>SUM(F9:F11)</f>
        <v>110.57</v>
      </c>
      <c r="G8" s="110">
        <f>SUM(G9:G11)</f>
        <v>17.2</v>
      </c>
    </row>
    <row r="9" spans="1:7" ht="27" customHeight="1">
      <c r="A9" s="109" t="s">
        <v>52</v>
      </c>
      <c r="B9" s="109" t="s">
        <v>53</v>
      </c>
      <c r="C9" s="109" t="s">
        <v>54</v>
      </c>
      <c r="D9" s="59" t="s">
        <v>55</v>
      </c>
      <c r="E9" s="110">
        <v>110.57</v>
      </c>
      <c r="F9" s="110">
        <v>110.57</v>
      </c>
      <c r="G9" s="110">
        <v>0</v>
      </c>
    </row>
    <row r="10" spans="1:7" ht="27" customHeight="1">
      <c r="A10" s="109" t="s">
        <v>52</v>
      </c>
      <c r="B10" s="109" t="s">
        <v>53</v>
      </c>
      <c r="C10" s="109" t="s">
        <v>56</v>
      </c>
      <c r="D10" s="59" t="s">
        <v>57</v>
      </c>
      <c r="E10" s="110">
        <v>12.2</v>
      </c>
      <c r="F10" s="110">
        <v>0</v>
      </c>
      <c r="G10" s="110">
        <v>12.2</v>
      </c>
    </row>
    <row r="11" spans="1:7" ht="27" customHeight="1">
      <c r="A11" s="109" t="s">
        <v>52</v>
      </c>
      <c r="B11" s="109" t="s">
        <v>53</v>
      </c>
      <c r="C11" s="109" t="s">
        <v>58</v>
      </c>
      <c r="D11" s="59" t="s">
        <v>59</v>
      </c>
      <c r="E11" s="110">
        <v>5</v>
      </c>
      <c r="F11" s="110">
        <v>0</v>
      </c>
      <c r="G11" s="110">
        <v>5</v>
      </c>
    </row>
    <row r="12" spans="1:7" ht="27" customHeight="1">
      <c r="A12" s="109"/>
      <c r="B12" s="109" t="s">
        <v>60</v>
      </c>
      <c r="C12" s="109"/>
      <c r="D12" s="59" t="s">
        <v>61</v>
      </c>
      <c r="E12" s="110">
        <f>E13</f>
        <v>1.2</v>
      </c>
      <c r="F12" s="110">
        <f>F13</f>
        <v>1.2</v>
      </c>
      <c r="G12" s="110">
        <f>G13</f>
        <v>0</v>
      </c>
    </row>
    <row r="13" spans="1:7" ht="27" customHeight="1">
      <c r="A13" s="109" t="s">
        <v>52</v>
      </c>
      <c r="B13" s="109" t="s">
        <v>62</v>
      </c>
      <c r="C13" s="109" t="s">
        <v>63</v>
      </c>
      <c r="D13" s="59" t="s">
        <v>64</v>
      </c>
      <c r="E13" s="110">
        <v>1.2</v>
      </c>
      <c r="F13" s="110">
        <v>1.2</v>
      </c>
      <c r="G13" s="110">
        <v>0</v>
      </c>
    </row>
    <row r="14" spans="1:7" ht="27" customHeight="1">
      <c r="A14" s="109" t="s">
        <v>65</v>
      </c>
      <c r="B14" s="109"/>
      <c r="C14" s="109"/>
      <c r="D14" s="59" t="s">
        <v>66</v>
      </c>
      <c r="E14" s="110">
        <f>E15+E17</f>
        <v>13.22</v>
      </c>
      <c r="F14" s="110">
        <f>F15+F17</f>
        <v>13.22</v>
      </c>
      <c r="G14" s="110">
        <f>G15+G17</f>
        <v>0</v>
      </c>
    </row>
    <row r="15" spans="1:7" ht="27" customHeight="1">
      <c r="A15" s="109"/>
      <c r="B15" s="109" t="s">
        <v>67</v>
      </c>
      <c r="C15" s="109"/>
      <c r="D15" s="59" t="s">
        <v>68</v>
      </c>
      <c r="E15" s="110">
        <f>E16</f>
        <v>12.14</v>
      </c>
      <c r="F15" s="110">
        <f>F16</f>
        <v>12.14</v>
      </c>
      <c r="G15" s="110">
        <f>G16</f>
        <v>0</v>
      </c>
    </row>
    <row r="16" spans="1:7" ht="27" customHeight="1">
      <c r="A16" s="109" t="s">
        <v>69</v>
      </c>
      <c r="B16" s="109" t="s">
        <v>70</v>
      </c>
      <c r="C16" s="109" t="s">
        <v>67</v>
      </c>
      <c r="D16" s="59" t="s">
        <v>71</v>
      </c>
      <c r="E16" s="110">
        <v>12.14</v>
      </c>
      <c r="F16" s="110">
        <v>12.14</v>
      </c>
      <c r="G16" s="110">
        <v>0</v>
      </c>
    </row>
    <row r="17" spans="1:7" ht="27" customHeight="1">
      <c r="A17" s="109"/>
      <c r="B17" s="109" t="s">
        <v>72</v>
      </c>
      <c r="C17" s="109"/>
      <c r="D17" s="59" t="s">
        <v>73</v>
      </c>
      <c r="E17" s="110">
        <f>SUM(E18:E19)</f>
        <v>1.08</v>
      </c>
      <c r="F17" s="110">
        <f>SUM(F18:F19)</f>
        <v>1.08</v>
      </c>
      <c r="G17" s="110">
        <f>SUM(G18:G19)</f>
        <v>0</v>
      </c>
    </row>
    <row r="18" spans="1:7" ht="27" customHeight="1">
      <c r="A18" s="109" t="s">
        <v>69</v>
      </c>
      <c r="B18" s="109" t="s">
        <v>74</v>
      </c>
      <c r="C18" s="109" t="s">
        <v>58</v>
      </c>
      <c r="D18" s="59" t="s">
        <v>75</v>
      </c>
      <c r="E18" s="110">
        <v>0.72</v>
      </c>
      <c r="F18" s="110">
        <v>0.72</v>
      </c>
      <c r="G18" s="110">
        <v>0</v>
      </c>
    </row>
    <row r="19" spans="1:7" ht="27" customHeight="1">
      <c r="A19" s="109" t="s">
        <v>69</v>
      </c>
      <c r="B19" s="109" t="s">
        <v>74</v>
      </c>
      <c r="C19" s="109" t="s">
        <v>76</v>
      </c>
      <c r="D19" s="59" t="s">
        <v>77</v>
      </c>
      <c r="E19" s="110">
        <v>0.36</v>
      </c>
      <c r="F19" s="110">
        <v>0.36</v>
      </c>
      <c r="G19" s="110">
        <v>0</v>
      </c>
    </row>
    <row r="20" spans="1:7" ht="27" customHeight="1">
      <c r="A20" s="109" t="s">
        <v>78</v>
      </c>
      <c r="B20" s="109"/>
      <c r="C20" s="109"/>
      <c r="D20" s="59" t="s">
        <v>79</v>
      </c>
      <c r="E20" s="110">
        <f>E21</f>
        <v>8.89</v>
      </c>
      <c r="F20" s="110">
        <f>F21</f>
        <v>8.89</v>
      </c>
      <c r="G20" s="110">
        <f>G21</f>
        <v>0</v>
      </c>
    </row>
    <row r="21" spans="1:7" ht="27" customHeight="1">
      <c r="A21" s="109"/>
      <c r="B21" s="109" t="s">
        <v>80</v>
      </c>
      <c r="C21" s="109"/>
      <c r="D21" s="59" t="s">
        <v>81</v>
      </c>
      <c r="E21" s="110">
        <f>SUM(E22:E24)</f>
        <v>8.89</v>
      </c>
      <c r="F21" s="110">
        <f>SUM(F22:F24)</f>
        <v>8.89</v>
      </c>
      <c r="G21" s="110">
        <f>SUM(G22:G24)</f>
        <v>0</v>
      </c>
    </row>
    <row r="22" spans="1:7" ht="27" customHeight="1">
      <c r="A22" s="109" t="s">
        <v>82</v>
      </c>
      <c r="B22" s="109" t="s">
        <v>83</v>
      </c>
      <c r="C22" s="109" t="s">
        <v>84</v>
      </c>
      <c r="D22" s="59" t="s">
        <v>85</v>
      </c>
      <c r="E22" s="110">
        <v>0.12</v>
      </c>
      <c r="F22" s="110">
        <v>0.12</v>
      </c>
      <c r="G22" s="110">
        <v>0</v>
      </c>
    </row>
    <row r="23" spans="1:7" ht="27" customHeight="1">
      <c r="A23" s="109" t="s">
        <v>82</v>
      </c>
      <c r="B23" s="109" t="s">
        <v>83</v>
      </c>
      <c r="C23" s="109" t="s">
        <v>54</v>
      </c>
      <c r="D23" s="59" t="s">
        <v>86</v>
      </c>
      <c r="E23" s="110">
        <v>5.77</v>
      </c>
      <c r="F23" s="110">
        <v>5.77</v>
      </c>
      <c r="G23" s="110">
        <v>0</v>
      </c>
    </row>
    <row r="24" spans="1:7" ht="27" customHeight="1">
      <c r="A24" s="109" t="s">
        <v>82</v>
      </c>
      <c r="B24" s="109" t="s">
        <v>83</v>
      </c>
      <c r="C24" s="109" t="s">
        <v>76</v>
      </c>
      <c r="D24" s="59" t="s">
        <v>87</v>
      </c>
      <c r="E24" s="110">
        <v>3</v>
      </c>
      <c r="F24" s="110">
        <v>3</v>
      </c>
      <c r="G24" s="110">
        <v>0</v>
      </c>
    </row>
    <row r="25" spans="1:7" ht="27" customHeight="1">
      <c r="A25" s="109" t="s">
        <v>88</v>
      </c>
      <c r="B25" s="109"/>
      <c r="C25" s="109"/>
      <c r="D25" s="59" t="s">
        <v>89</v>
      </c>
      <c r="E25" s="110">
        <f aca="true" t="shared" si="0" ref="E25:G26">E26</f>
        <v>8.65</v>
      </c>
      <c r="F25" s="110">
        <f t="shared" si="0"/>
        <v>8.65</v>
      </c>
      <c r="G25" s="110">
        <f t="shared" si="0"/>
        <v>0</v>
      </c>
    </row>
    <row r="26" spans="1:7" ht="27" customHeight="1">
      <c r="A26" s="109"/>
      <c r="B26" s="109" t="s">
        <v>58</v>
      </c>
      <c r="C26" s="109"/>
      <c r="D26" s="59" t="s">
        <v>90</v>
      </c>
      <c r="E26" s="110">
        <f t="shared" si="0"/>
        <v>8.65</v>
      </c>
      <c r="F26" s="110">
        <f t="shared" si="0"/>
        <v>8.65</v>
      </c>
      <c r="G26" s="110">
        <f t="shared" si="0"/>
        <v>0</v>
      </c>
    </row>
    <row r="27" spans="1:7" ht="27" customHeight="1">
      <c r="A27" s="109" t="s">
        <v>91</v>
      </c>
      <c r="B27" s="109" t="s">
        <v>92</v>
      </c>
      <c r="C27" s="109" t="s">
        <v>54</v>
      </c>
      <c r="D27" s="59" t="s">
        <v>93</v>
      </c>
      <c r="E27" s="110">
        <v>8.65</v>
      </c>
      <c r="F27" s="110">
        <v>8.65</v>
      </c>
      <c r="G27" s="110">
        <v>0</v>
      </c>
    </row>
    <row r="28" spans="1:7" ht="27" customHeight="1">
      <c r="A28" s="111"/>
      <c r="B28" s="111"/>
      <c r="C28" s="111"/>
      <c r="D28" s="111"/>
      <c r="E28" s="111"/>
      <c r="F28" s="111"/>
      <c r="G28" s="111"/>
    </row>
    <row r="29" spans="1:7" ht="27" customHeight="1">
      <c r="A29" s="111"/>
      <c r="B29" s="111"/>
      <c r="C29" s="111"/>
      <c r="D29" s="111"/>
      <c r="E29" s="111"/>
      <c r="F29" s="111"/>
      <c r="G29" s="111"/>
    </row>
    <row r="30" spans="1:7" ht="27" customHeight="1">
      <c r="A30" s="111"/>
      <c r="B30" s="111"/>
      <c r="C30" s="111"/>
      <c r="D30" s="111"/>
      <c r="E30" s="111"/>
      <c r="F30" s="111"/>
      <c r="G30" s="111"/>
    </row>
    <row r="31" spans="1:7" ht="27" customHeight="1">
      <c r="A31" s="111"/>
      <c r="B31" s="111"/>
      <c r="C31" s="111"/>
      <c r="D31" s="111"/>
      <c r="E31" s="111"/>
      <c r="F31" s="111"/>
      <c r="G31" s="111"/>
    </row>
    <row r="32" spans="1:7" ht="14.25">
      <c r="A32" s="111"/>
      <c r="B32" s="111"/>
      <c r="C32" s="111"/>
      <c r="D32" s="111"/>
      <c r="E32" s="111"/>
      <c r="F32" s="111"/>
      <c r="G32" s="111"/>
    </row>
  </sheetData>
  <sheetProtection formatCells="0" formatColumns="0" formatRows="0"/>
  <mergeCells count="5">
    <mergeCell ref="A2:G2"/>
    <mergeCell ref="A3:D3"/>
    <mergeCell ref="A4:D4"/>
    <mergeCell ref="E4:G4"/>
    <mergeCell ref="A5:C5"/>
  </mergeCells>
  <printOptions/>
  <pageMargins left="0.75" right="0.75" top="1" bottom="1" header="0.5" footer="0.5"/>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E53"/>
  <sheetViews>
    <sheetView showGridLines="0" showZeros="0" workbookViewId="0" topLeftCell="A1">
      <selection activeCell="D16" sqref="D16"/>
    </sheetView>
  </sheetViews>
  <sheetFormatPr defaultColWidth="9.00390625" defaultRowHeight="14.25"/>
  <cols>
    <col min="1" max="1" width="7.875" style="0" customWidth="1"/>
    <col min="2" max="2" width="34.50390625" style="0" customWidth="1"/>
    <col min="3" max="5" width="15.625" style="0" customWidth="1"/>
  </cols>
  <sheetData>
    <row r="1" ht="14.25" customHeight="1">
      <c r="E1" s="88" t="s">
        <v>94</v>
      </c>
    </row>
    <row r="2" spans="1:5" ht="21" customHeight="1">
      <c r="A2" s="89" t="s">
        <v>95</v>
      </c>
      <c r="B2" s="89"/>
      <c r="C2" s="89"/>
      <c r="D2" s="89"/>
      <c r="E2" s="89"/>
    </row>
    <row r="3" spans="1:5" ht="17.25" customHeight="1">
      <c r="A3" s="90" t="s">
        <v>2</v>
      </c>
      <c r="B3" s="91"/>
      <c r="C3" s="92"/>
      <c r="E3" s="9" t="s">
        <v>3</v>
      </c>
    </row>
    <row r="4" spans="1:5" ht="24" customHeight="1">
      <c r="A4" s="57" t="s">
        <v>96</v>
      </c>
      <c r="B4" s="70"/>
      <c r="C4" s="57" t="s">
        <v>45</v>
      </c>
      <c r="D4" s="87"/>
      <c r="E4" s="70"/>
    </row>
    <row r="5" spans="1:5" ht="24" customHeight="1">
      <c r="A5" s="58" t="s">
        <v>42</v>
      </c>
      <c r="B5" s="58" t="s">
        <v>43</v>
      </c>
      <c r="C5" s="58" t="s">
        <v>47</v>
      </c>
      <c r="D5" s="58" t="s">
        <v>97</v>
      </c>
      <c r="E5" s="58" t="s">
        <v>98</v>
      </c>
    </row>
    <row r="6" spans="1:5" ht="16.5" customHeight="1">
      <c r="A6" s="93" t="s">
        <v>99</v>
      </c>
      <c r="B6" s="93" t="s">
        <v>99</v>
      </c>
      <c r="C6" s="93" t="s">
        <v>100</v>
      </c>
      <c r="D6" s="93" t="s">
        <v>101</v>
      </c>
      <c r="E6" s="93" t="s">
        <v>102</v>
      </c>
    </row>
    <row r="7" spans="1:5" s="1" customFormat="1" ht="16.5" customHeight="1">
      <c r="A7" s="94"/>
      <c r="B7" s="94" t="s">
        <v>47</v>
      </c>
      <c r="C7" s="72">
        <v>142.53</v>
      </c>
      <c r="D7" s="95">
        <v>108.99</v>
      </c>
      <c r="E7" s="95">
        <v>33.54</v>
      </c>
    </row>
    <row r="8" spans="1:5" s="1" customFormat="1" ht="16.5" customHeight="1">
      <c r="A8" s="96">
        <v>301</v>
      </c>
      <c r="B8" s="75" t="s">
        <v>103</v>
      </c>
      <c r="C8" s="72">
        <v>108.99</v>
      </c>
      <c r="D8" s="95">
        <v>108.99</v>
      </c>
      <c r="E8" s="95"/>
    </row>
    <row r="9" spans="1:5" s="1" customFormat="1" ht="16.5" customHeight="1">
      <c r="A9" s="96">
        <v>30101</v>
      </c>
      <c r="B9" s="97" t="s">
        <v>104</v>
      </c>
      <c r="C9" s="72">
        <v>44.88</v>
      </c>
      <c r="D9" s="95">
        <v>44.88</v>
      </c>
      <c r="E9" s="95"/>
    </row>
    <row r="10" spans="1:5" s="1" customFormat="1" ht="16.5" customHeight="1">
      <c r="A10" s="98">
        <v>30102</v>
      </c>
      <c r="B10" s="97" t="s">
        <v>105</v>
      </c>
      <c r="C10" s="72">
        <v>27.23</v>
      </c>
      <c r="D10" s="95">
        <v>27.23</v>
      </c>
      <c r="E10" s="95"/>
    </row>
    <row r="11" spans="1:5" s="1" customFormat="1" ht="16.5" customHeight="1">
      <c r="A11" s="99"/>
      <c r="B11" s="97" t="s">
        <v>106</v>
      </c>
      <c r="C11" s="72">
        <v>0</v>
      </c>
      <c r="D11" s="95">
        <v>0</v>
      </c>
      <c r="E11" s="95"/>
    </row>
    <row r="12" spans="1:5" s="1" customFormat="1" ht="16.5" customHeight="1">
      <c r="A12" s="100"/>
      <c r="B12" s="97" t="s">
        <v>107</v>
      </c>
      <c r="C12" s="72">
        <v>2.38</v>
      </c>
      <c r="D12" s="95">
        <v>2.38</v>
      </c>
      <c r="E12" s="95"/>
    </row>
    <row r="13" spans="1:5" s="1" customFormat="1" ht="16.5" customHeight="1">
      <c r="A13" s="96">
        <v>30103</v>
      </c>
      <c r="B13" s="97" t="s">
        <v>108</v>
      </c>
      <c r="C13" s="72">
        <v>3.74</v>
      </c>
      <c r="D13" s="95">
        <v>3.74</v>
      </c>
      <c r="E13" s="95"/>
    </row>
    <row r="14" spans="1:5" s="1" customFormat="1" ht="16.5" customHeight="1">
      <c r="A14" s="96">
        <v>30107</v>
      </c>
      <c r="B14" s="97" t="s">
        <v>109</v>
      </c>
      <c r="C14" s="101">
        <v>0</v>
      </c>
      <c r="D14" s="95">
        <v>0</v>
      </c>
      <c r="E14" s="95"/>
    </row>
    <row r="15" spans="1:5" s="1" customFormat="1" ht="16.5" customHeight="1">
      <c r="A15" s="96">
        <v>30108</v>
      </c>
      <c r="B15" s="97" t="s">
        <v>110</v>
      </c>
      <c r="C15" s="72">
        <v>12.14</v>
      </c>
      <c r="D15" s="95">
        <v>12.14</v>
      </c>
      <c r="E15" s="95"/>
    </row>
    <row r="16" spans="1:5" s="1" customFormat="1" ht="16.5" customHeight="1">
      <c r="A16" s="96">
        <v>30109</v>
      </c>
      <c r="B16" s="102" t="s">
        <v>111</v>
      </c>
      <c r="C16" s="72">
        <v>0</v>
      </c>
      <c r="D16" s="95">
        <v>0</v>
      </c>
      <c r="E16" s="95"/>
    </row>
    <row r="17" spans="1:5" s="1" customFormat="1" ht="16.5" customHeight="1">
      <c r="A17" s="96">
        <v>30110</v>
      </c>
      <c r="B17" s="97" t="s">
        <v>112</v>
      </c>
      <c r="C17" s="103">
        <v>5.77</v>
      </c>
      <c r="D17" s="95">
        <v>5.77</v>
      </c>
      <c r="E17" s="95"/>
    </row>
    <row r="18" spans="1:5" s="1" customFormat="1" ht="16.5" customHeight="1">
      <c r="A18" s="96">
        <v>30111</v>
      </c>
      <c r="B18" s="102" t="s">
        <v>113</v>
      </c>
      <c r="C18" s="72">
        <v>3</v>
      </c>
      <c r="D18" s="95">
        <v>3</v>
      </c>
      <c r="E18" s="95"/>
    </row>
    <row r="19" spans="1:5" s="1" customFormat="1" ht="16.5" customHeight="1">
      <c r="A19" s="96">
        <v>30112</v>
      </c>
      <c r="B19" s="102" t="s">
        <v>114</v>
      </c>
      <c r="C19" s="72">
        <v>1.2</v>
      </c>
      <c r="D19" s="95">
        <v>1.2</v>
      </c>
      <c r="E19" s="95"/>
    </row>
    <row r="20" spans="1:5" s="1" customFormat="1" ht="16.5" customHeight="1">
      <c r="A20" s="96">
        <v>30113</v>
      </c>
      <c r="B20" s="102" t="s">
        <v>93</v>
      </c>
      <c r="C20" s="72">
        <v>8.65</v>
      </c>
      <c r="D20" s="95">
        <v>8.65</v>
      </c>
      <c r="E20" s="95"/>
    </row>
    <row r="21" spans="1:5" s="1" customFormat="1" ht="16.5" customHeight="1">
      <c r="A21" s="96">
        <v>30199</v>
      </c>
      <c r="B21" s="97" t="s">
        <v>115</v>
      </c>
      <c r="C21" s="72">
        <v>0</v>
      </c>
      <c r="D21" s="95">
        <v>0</v>
      </c>
      <c r="E21" s="95"/>
    </row>
    <row r="22" spans="1:5" s="1" customFormat="1" ht="16.5" customHeight="1">
      <c r="A22" s="96">
        <v>302</v>
      </c>
      <c r="B22" s="104" t="s">
        <v>116</v>
      </c>
      <c r="C22" s="72">
        <v>33.54</v>
      </c>
      <c r="D22" s="95"/>
      <c r="E22" s="95">
        <v>33.54</v>
      </c>
    </row>
    <row r="23" spans="1:5" s="1" customFormat="1" ht="16.5" customHeight="1">
      <c r="A23" s="96">
        <v>30201</v>
      </c>
      <c r="B23" s="97" t="s">
        <v>117</v>
      </c>
      <c r="C23" s="72">
        <v>0</v>
      </c>
      <c r="D23" s="95"/>
      <c r="E23" s="95">
        <v>0</v>
      </c>
    </row>
    <row r="24" spans="1:5" s="1" customFormat="1" ht="16.5" customHeight="1">
      <c r="A24" s="96">
        <v>30202</v>
      </c>
      <c r="B24" s="97" t="s">
        <v>118</v>
      </c>
      <c r="C24" s="72">
        <v>0</v>
      </c>
      <c r="D24" s="95"/>
      <c r="E24" s="95">
        <v>0</v>
      </c>
    </row>
    <row r="25" spans="1:5" s="1" customFormat="1" ht="16.5" customHeight="1">
      <c r="A25" s="96">
        <v>30203</v>
      </c>
      <c r="B25" s="97" t="s">
        <v>119</v>
      </c>
      <c r="C25" s="72">
        <v>0</v>
      </c>
      <c r="D25" s="95"/>
      <c r="E25" s="95">
        <v>0</v>
      </c>
    </row>
    <row r="26" spans="1:5" s="1" customFormat="1" ht="16.5" customHeight="1">
      <c r="A26" s="96">
        <v>30204</v>
      </c>
      <c r="B26" s="97" t="s">
        <v>120</v>
      </c>
      <c r="C26" s="72">
        <v>0</v>
      </c>
      <c r="D26" s="95"/>
      <c r="E26" s="95">
        <v>0</v>
      </c>
    </row>
    <row r="27" spans="1:5" s="1" customFormat="1" ht="16.5" customHeight="1">
      <c r="A27" s="96">
        <v>30205</v>
      </c>
      <c r="B27" s="97" t="s">
        <v>121</v>
      </c>
      <c r="C27" s="72">
        <v>0</v>
      </c>
      <c r="D27" s="95"/>
      <c r="E27" s="95">
        <v>0</v>
      </c>
    </row>
    <row r="28" spans="1:5" s="1" customFormat="1" ht="16.5" customHeight="1">
      <c r="A28" s="96">
        <v>30206</v>
      </c>
      <c r="B28" s="97" t="s">
        <v>122</v>
      </c>
      <c r="C28" s="72">
        <v>0</v>
      </c>
      <c r="D28" s="95"/>
      <c r="E28" s="95">
        <v>0</v>
      </c>
    </row>
    <row r="29" spans="1:5" s="1" customFormat="1" ht="16.5" customHeight="1">
      <c r="A29" s="96">
        <v>30207</v>
      </c>
      <c r="B29" s="97" t="s">
        <v>123</v>
      </c>
      <c r="C29" s="72">
        <v>0</v>
      </c>
      <c r="D29" s="95"/>
      <c r="E29" s="95">
        <v>0</v>
      </c>
    </row>
    <row r="30" spans="1:5" s="1" customFormat="1" ht="16.5" customHeight="1">
      <c r="A30" s="96">
        <v>30208</v>
      </c>
      <c r="B30" s="97" t="s">
        <v>124</v>
      </c>
      <c r="C30" s="72">
        <v>0</v>
      </c>
      <c r="D30" s="95"/>
      <c r="E30" s="95">
        <v>0</v>
      </c>
    </row>
    <row r="31" spans="1:5" s="1" customFormat="1" ht="16.5" customHeight="1">
      <c r="A31" s="96">
        <v>30209</v>
      </c>
      <c r="B31" s="97" t="s">
        <v>125</v>
      </c>
      <c r="C31" s="72">
        <v>0</v>
      </c>
      <c r="D31" s="95"/>
      <c r="E31" s="95">
        <v>0</v>
      </c>
    </row>
    <row r="32" spans="1:5" s="1" customFormat="1" ht="16.5" customHeight="1">
      <c r="A32" s="96">
        <v>30211</v>
      </c>
      <c r="B32" s="97" t="s">
        <v>126</v>
      </c>
      <c r="C32" s="72">
        <v>0</v>
      </c>
      <c r="D32" s="95"/>
      <c r="E32" s="95">
        <v>0</v>
      </c>
    </row>
    <row r="33" spans="1:5" s="1" customFormat="1" ht="16.5" customHeight="1">
      <c r="A33" s="96">
        <v>30212</v>
      </c>
      <c r="B33" s="97" t="s">
        <v>127</v>
      </c>
      <c r="C33" s="72">
        <v>0</v>
      </c>
      <c r="D33" s="95"/>
      <c r="E33" s="95">
        <v>0</v>
      </c>
    </row>
    <row r="34" spans="1:5" s="1" customFormat="1" ht="16.5" customHeight="1">
      <c r="A34" s="96">
        <v>30213</v>
      </c>
      <c r="B34" s="97" t="s">
        <v>128</v>
      </c>
      <c r="C34" s="72">
        <v>0</v>
      </c>
      <c r="D34" s="95"/>
      <c r="E34" s="95">
        <v>0</v>
      </c>
    </row>
    <row r="35" spans="1:5" s="1" customFormat="1" ht="16.5" customHeight="1">
      <c r="A35" s="96">
        <v>30214</v>
      </c>
      <c r="B35" s="105" t="s">
        <v>129</v>
      </c>
      <c r="C35" s="72">
        <v>0</v>
      </c>
      <c r="D35" s="95"/>
      <c r="E35" s="95">
        <v>0</v>
      </c>
    </row>
    <row r="36" spans="1:5" s="1" customFormat="1" ht="16.5" customHeight="1">
      <c r="A36" s="96">
        <v>30215</v>
      </c>
      <c r="B36" s="106" t="s">
        <v>130</v>
      </c>
      <c r="C36" s="72">
        <v>0</v>
      </c>
      <c r="D36" s="95"/>
      <c r="E36" s="95">
        <v>0</v>
      </c>
    </row>
    <row r="37" spans="1:5" s="1" customFormat="1" ht="16.5" customHeight="1">
      <c r="A37" s="96">
        <v>30216</v>
      </c>
      <c r="B37" s="97" t="s">
        <v>131</v>
      </c>
      <c r="C37" s="72">
        <v>0</v>
      </c>
      <c r="D37" s="95"/>
      <c r="E37" s="95">
        <v>0</v>
      </c>
    </row>
    <row r="38" spans="1:5" s="1" customFormat="1" ht="16.5" customHeight="1">
      <c r="A38" s="96">
        <v>30217</v>
      </c>
      <c r="B38" s="97" t="s">
        <v>132</v>
      </c>
      <c r="C38" s="72">
        <v>2.8</v>
      </c>
      <c r="D38" s="95"/>
      <c r="E38" s="95">
        <v>2.8</v>
      </c>
    </row>
    <row r="39" spans="1:5" s="1" customFormat="1" ht="16.5" customHeight="1">
      <c r="A39" s="96">
        <v>30218</v>
      </c>
      <c r="B39" s="97" t="s">
        <v>133</v>
      </c>
      <c r="C39" s="72">
        <v>0</v>
      </c>
      <c r="D39" s="95"/>
      <c r="E39" s="95">
        <v>0</v>
      </c>
    </row>
    <row r="40" spans="1:5" s="1" customFormat="1" ht="16.5" customHeight="1">
      <c r="A40" s="96">
        <v>30224</v>
      </c>
      <c r="B40" s="97" t="s">
        <v>134</v>
      </c>
      <c r="C40" s="72">
        <v>0</v>
      </c>
      <c r="D40" s="95"/>
      <c r="E40" s="95">
        <v>0</v>
      </c>
    </row>
    <row r="41" spans="1:5" s="1" customFormat="1" ht="16.5" customHeight="1">
      <c r="A41" s="96">
        <v>30225</v>
      </c>
      <c r="B41" s="97" t="s">
        <v>135</v>
      </c>
      <c r="C41" s="72">
        <v>0</v>
      </c>
      <c r="D41" s="95"/>
      <c r="E41" s="95">
        <v>0</v>
      </c>
    </row>
    <row r="42" spans="1:5" s="1" customFormat="1" ht="16.5" customHeight="1">
      <c r="A42" s="96">
        <v>30226</v>
      </c>
      <c r="B42" s="97" t="s">
        <v>136</v>
      </c>
      <c r="C42" s="72">
        <v>0</v>
      </c>
      <c r="D42" s="95"/>
      <c r="E42" s="95">
        <v>0</v>
      </c>
    </row>
    <row r="43" spans="1:5" s="1" customFormat="1" ht="16.5" customHeight="1">
      <c r="A43" s="96">
        <v>30227</v>
      </c>
      <c r="B43" s="97" t="s">
        <v>137</v>
      </c>
      <c r="C43" s="72">
        <v>0</v>
      </c>
      <c r="D43" s="95"/>
      <c r="E43" s="95">
        <v>0</v>
      </c>
    </row>
    <row r="44" spans="1:5" s="1" customFormat="1" ht="16.5" customHeight="1">
      <c r="A44" s="96">
        <v>30228</v>
      </c>
      <c r="B44" s="97" t="s">
        <v>138</v>
      </c>
      <c r="C44" s="72">
        <v>1.2</v>
      </c>
      <c r="D44" s="95"/>
      <c r="E44" s="95">
        <v>1.2</v>
      </c>
    </row>
    <row r="45" spans="1:5" s="1" customFormat="1" ht="16.5" customHeight="1">
      <c r="A45" s="96">
        <v>30229</v>
      </c>
      <c r="B45" s="97" t="s">
        <v>139</v>
      </c>
      <c r="C45" s="72">
        <v>1.2</v>
      </c>
      <c r="D45" s="95"/>
      <c r="E45" s="95">
        <v>1.2</v>
      </c>
    </row>
    <row r="46" spans="1:5" s="1" customFormat="1" ht="16.5" customHeight="1">
      <c r="A46" s="96">
        <v>30231</v>
      </c>
      <c r="B46" s="97" t="s">
        <v>140</v>
      </c>
      <c r="C46" s="72">
        <v>0</v>
      </c>
      <c r="D46" s="95"/>
      <c r="E46" s="95">
        <v>0</v>
      </c>
    </row>
    <row r="47" spans="1:5" s="1" customFormat="1" ht="16.5" customHeight="1">
      <c r="A47" s="96">
        <v>30239</v>
      </c>
      <c r="B47" s="97" t="s">
        <v>141</v>
      </c>
      <c r="C47" s="72">
        <v>7.92</v>
      </c>
      <c r="D47" s="95"/>
      <c r="E47" s="95">
        <v>7.92</v>
      </c>
    </row>
    <row r="48" spans="1:5" s="1" customFormat="1" ht="16.5" customHeight="1">
      <c r="A48" s="96">
        <v>30240</v>
      </c>
      <c r="B48" s="97" t="s">
        <v>142</v>
      </c>
      <c r="C48" s="72">
        <v>0</v>
      </c>
      <c r="D48" s="95"/>
      <c r="E48" s="95">
        <v>0</v>
      </c>
    </row>
    <row r="49" spans="1:5" s="1" customFormat="1" ht="16.5" customHeight="1">
      <c r="A49" s="96">
        <v>30299</v>
      </c>
      <c r="B49" s="97" t="s">
        <v>143</v>
      </c>
      <c r="C49" s="72">
        <v>20.42</v>
      </c>
      <c r="D49" s="95"/>
      <c r="E49" s="95">
        <v>20.42</v>
      </c>
    </row>
    <row r="50" spans="1:5" s="1" customFormat="1" ht="16.5" customHeight="1">
      <c r="A50" s="96">
        <v>303</v>
      </c>
      <c r="B50" s="104" t="s">
        <v>144</v>
      </c>
      <c r="C50" s="72">
        <v>0</v>
      </c>
      <c r="D50" s="95">
        <v>0</v>
      </c>
      <c r="E50" s="95"/>
    </row>
    <row r="51" spans="1:5" s="1" customFormat="1" ht="16.5" customHeight="1">
      <c r="A51" s="96">
        <v>30305</v>
      </c>
      <c r="B51" s="107" t="s">
        <v>145</v>
      </c>
      <c r="C51" s="72">
        <v>0</v>
      </c>
      <c r="D51" s="95">
        <v>0</v>
      </c>
      <c r="E51" s="95"/>
    </row>
    <row r="52" spans="1:5" s="1" customFormat="1" ht="16.5" customHeight="1">
      <c r="A52" s="96">
        <v>30304</v>
      </c>
      <c r="B52" s="107" t="s">
        <v>146</v>
      </c>
      <c r="C52" s="72">
        <v>0</v>
      </c>
      <c r="D52" s="95">
        <v>0</v>
      </c>
      <c r="E52" s="95"/>
    </row>
    <row r="53" spans="1:5" s="1" customFormat="1" ht="16.5" customHeight="1">
      <c r="A53" s="96">
        <v>30399</v>
      </c>
      <c r="B53" s="107" t="s">
        <v>147</v>
      </c>
      <c r="C53" s="95">
        <v>0</v>
      </c>
      <c r="D53" s="95">
        <v>0</v>
      </c>
      <c r="E53" s="95"/>
    </row>
  </sheetData>
  <sheetProtection formatCells="0" formatColumns="0" formatRows="0"/>
  <mergeCells count="5">
    <mergeCell ref="A2:E2"/>
    <mergeCell ref="A3:C3"/>
    <mergeCell ref="A4:B4"/>
    <mergeCell ref="C4:E4"/>
    <mergeCell ref="A10:A12"/>
  </mergeCells>
  <printOptions horizontalCentered="1"/>
  <pageMargins left="0.35433070866141736" right="0.35433070866141736" top="0.5905511811023623" bottom="0.5905511811023623"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F7"/>
  <sheetViews>
    <sheetView showGridLines="0" showZeros="0" workbookViewId="0" topLeftCell="A1">
      <selection activeCell="A1" sqref="A1"/>
    </sheetView>
  </sheetViews>
  <sheetFormatPr defaultColWidth="9.00390625" defaultRowHeight="14.25"/>
  <cols>
    <col min="1" max="1" width="21.375" style="0" customWidth="1"/>
    <col min="2" max="3" width="14.00390625" style="0" customWidth="1"/>
    <col min="4" max="5" width="14.625" style="0" customWidth="1"/>
    <col min="6" max="6" width="15.50390625" style="0" customWidth="1"/>
  </cols>
  <sheetData>
    <row r="1" ht="14.25" customHeight="1">
      <c r="F1" s="9" t="s">
        <v>148</v>
      </c>
    </row>
    <row r="2" spans="1:6" ht="24.75" customHeight="1">
      <c r="A2" s="53" t="s">
        <v>149</v>
      </c>
      <c r="B2" s="53"/>
      <c r="C2" s="53"/>
      <c r="D2" s="53"/>
      <c r="E2" s="53"/>
      <c r="F2" s="53"/>
    </row>
    <row r="3" spans="1:6" ht="21" customHeight="1">
      <c r="A3" s="82" t="s">
        <v>2</v>
      </c>
      <c r="B3" s="83"/>
      <c r="C3" s="83"/>
      <c r="D3" s="61"/>
      <c r="E3" s="61"/>
      <c r="F3" s="9" t="s">
        <v>3</v>
      </c>
    </row>
    <row r="4" spans="1:6" ht="24" customHeight="1">
      <c r="A4" s="84" t="s">
        <v>150</v>
      </c>
      <c r="B4" s="85"/>
      <c r="C4" s="85"/>
      <c r="D4" s="85"/>
      <c r="E4" s="85"/>
      <c r="F4" s="86"/>
    </row>
    <row r="5" spans="1:6" ht="18" customHeight="1">
      <c r="A5" s="64" t="s">
        <v>47</v>
      </c>
      <c r="B5" s="64" t="s">
        <v>151</v>
      </c>
      <c r="C5" s="57" t="s">
        <v>152</v>
      </c>
      <c r="D5" s="87"/>
      <c r="E5" s="70"/>
      <c r="F5" s="64" t="s">
        <v>153</v>
      </c>
    </row>
    <row r="6" spans="1:6" ht="29.25" customHeight="1">
      <c r="A6" s="66"/>
      <c r="B6" s="66"/>
      <c r="C6" s="64" t="s">
        <v>44</v>
      </c>
      <c r="D6" s="66" t="s">
        <v>154</v>
      </c>
      <c r="E6" s="64" t="s">
        <v>155</v>
      </c>
      <c r="F6" s="66"/>
    </row>
    <row r="7" spans="1:6" s="1" customFormat="1" ht="27.75" customHeight="1">
      <c r="A7" s="51">
        <v>2.8</v>
      </c>
      <c r="B7" s="51">
        <v>0</v>
      </c>
      <c r="C7" s="51">
        <v>0</v>
      </c>
      <c r="D7" s="51">
        <v>0</v>
      </c>
      <c r="E7" s="51">
        <v>0</v>
      </c>
      <c r="F7" s="51">
        <v>2.8</v>
      </c>
    </row>
    <row r="8" ht="14.25" customHeight="1"/>
  </sheetData>
  <sheetProtection formatCells="0" formatColumns="0" formatRows="0"/>
  <mergeCells count="6">
    <mergeCell ref="A2:F2"/>
    <mergeCell ref="A4:F4"/>
    <mergeCell ref="C5:E5"/>
    <mergeCell ref="A5:A6"/>
    <mergeCell ref="B5:B6"/>
    <mergeCell ref="F5:F6"/>
  </mergeCells>
  <printOptions/>
  <pageMargins left="0.75" right="0.75" top="1" bottom="1" header="0.5" footer="0.5"/>
  <pageSetup horizontalDpi="600" verticalDpi="600" orientation="portrait" paperSize="9" scale="85"/>
</worksheet>
</file>

<file path=xl/worksheets/sheet5.xml><?xml version="1.0" encoding="utf-8"?>
<worksheet xmlns="http://schemas.openxmlformats.org/spreadsheetml/2006/main" xmlns:r="http://schemas.openxmlformats.org/officeDocument/2006/relationships">
  <dimension ref="A1:E8"/>
  <sheetViews>
    <sheetView showGridLines="0" showZeros="0" workbookViewId="0" topLeftCell="A1">
      <selection activeCell="A1" sqref="A1"/>
    </sheetView>
  </sheetViews>
  <sheetFormatPr defaultColWidth="9.00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9" t="s">
        <v>156</v>
      </c>
    </row>
    <row r="2" spans="1:5" ht="22.5" customHeight="1">
      <c r="A2" s="53" t="s">
        <v>157</v>
      </c>
      <c r="B2" s="53"/>
      <c r="C2" s="53"/>
      <c r="D2" s="53"/>
      <c r="E2" s="53"/>
    </row>
    <row r="3" spans="1:5" ht="23.25" customHeight="1">
      <c r="A3" s="54" t="s">
        <v>2</v>
      </c>
      <c r="B3" s="79"/>
      <c r="C3" s="61"/>
      <c r="D3" s="61"/>
      <c r="E3" s="9" t="s">
        <v>3</v>
      </c>
    </row>
    <row r="4" spans="1:5" ht="24" customHeight="1">
      <c r="A4" s="58" t="s">
        <v>42</v>
      </c>
      <c r="B4" s="58" t="s">
        <v>43</v>
      </c>
      <c r="C4" s="58" t="s">
        <v>158</v>
      </c>
      <c r="D4" s="58"/>
      <c r="E4" s="58"/>
    </row>
    <row r="5" spans="1:5" ht="24" customHeight="1">
      <c r="A5" s="58"/>
      <c r="B5" s="58"/>
      <c r="C5" s="58" t="s">
        <v>47</v>
      </c>
      <c r="D5" s="58" t="s">
        <v>45</v>
      </c>
      <c r="E5" s="58" t="s">
        <v>46</v>
      </c>
    </row>
    <row r="6" spans="1:5" s="1" customFormat="1" ht="29.25" customHeight="1">
      <c r="A6" s="59"/>
      <c r="B6" s="59"/>
      <c r="C6" s="80"/>
      <c r="D6" s="50"/>
      <c r="E6" s="50"/>
    </row>
    <row r="7" ht="14.25" customHeight="1">
      <c r="A7" s="81"/>
    </row>
    <row r="8" spans="1:2" ht="14.25" customHeight="1">
      <c r="A8" s="81"/>
      <c r="B8" s="81"/>
    </row>
  </sheetData>
  <sheetProtection formatCells="0" formatColumns="0" formatRows="0"/>
  <mergeCells count="5">
    <mergeCell ref="A2:E2"/>
    <mergeCell ref="A3:B3"/>
    <mergeCell ref="C4:E4"/>
    <mergeCell ref="A4:A5"/>
    <mergeCell ref="B4:B5"/>
  </mergeCells>
  <printOptions/>
  <pageMargins left="0.75" right="0.75" top="1" bottom="1" header="0.5" footer="0.5"/>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A1" sqref="A1"/>
    </sheetView>
  </sheetViews>
  <sheetFormatPr defaultColWidth="9.00390625" defaultRowHeight="14.25"/>
  <cols>
    <col min="1" max="1" width="35.50390625" style="0" customWidth="1"/>
    <col min="2" max="2" width="17.75390625" style="0" customWidth="1"/>
    <col min="3" max="3" width="26.125" style="0" customWidth="1"/>
    <col min="4" max="4" width="19.625" style="0" customWidth="1"/>
  </cols>
  <sheetData>
    <row r="1" ht="14.25" customHeight="1">
      <c r="D1" s="9" t="s">
        <v>159</v>
      </c>
    </row>
    <row r="2" spans="1:4" ht="21" customHeight="1">
      <c r="A2" s="53" t="s">
        <v>160</v>
      </c>
      <c r="B2" s="53"/>
      <c r="C2" s="53"/>
      <c r="D2" s="53"/>
    </row>
    <row r="3" spans="1:4" ht="21.75" customHeight="1">
      <c r="A3" s="69" t="s">
        <v>2</v>
      </c>
      <c r="B3" s="61"/>
      <c r="C3" s="61"/>
      <c r="D3" s="9" t="s">
        <v>3</v>
      </c>
    </row>
    <row r="4" spans="1:4" ht="33" customHeight="1">
      <c r="A4" s="57" t="s">
        <v>161</v>
      </c>
      <c r="B4" s="70"/>
      <c r="C4" s="57" t="s">
        <v>162</v>
      </c>
      <c r="D4" s="70"/>
    </row>
    <row r="5" spans="1:4" ht="33" customHeight="1">
      <c r="A5" s="58" t="s">
        <v>6</v>
      </c>
      <c r="B5" s="58" t="s">
        <v>7</v>
      </c>
      <c r="C5" s="58" t="s">
        <v>6</v>
      </c>
      <c r="D5" s="58" t="s">
        <v>7</v>
      </c>
    </row>
    <row r="6" spans="1:4" s="1" customFormat="1" ht="29.25" customHeight="1">
      <c r="A6" s="71" t="s">
        <v>163</v>
      </c>
      <c r="B6" s="72">
        <v>159.73</v>
      </c>
      <c r="C6" s="73" t="s">
        <v>164</v>
      </c>
      <c r="D6" s="74">
        <v>128.97</v>
      </c>
    </row>
    <row r="7" spans="1:4" s="1" customFormat="1" ht="29.25" customHeight="1">
      <c r="A7" s="75" t="s">
        <v>165</v>
      </c>
      <c r="B7" s="72">
        <v>0</v>
      </c>
      <c r="C7" s="73" t="s">
        <v>166</v>
      </c>
      <c r="D7" s="74">
        <v>0</v>
      </c>
    </row>
    <row r="8" spans="1:4" s="1" customFormat="1" ht="29.25" customHeight="1">
      <c r="A8" s="71" t="s">
        <v>167</v>
      </c>
      <c r="B8" s="72">
        <v>0</v>
      </c>
      <c r="C8" s="73" t="s">
        <v>168</v>
      </c>
      <c r="D8" s="74">
        <v>0</v>
      </c>
    </row>
    <row r="9" spans="1:4" s="1" customFormat="1" ht="29.25" customHeight="1">
      <c r="A9" s="71" t="s">
        <v>169</v>
      </c>
      <c r="B9" s="72">
        <v>0</v>
      </c>
      <c r="C9" s="73" t="s">
        <v>170</v>
      </c>
      <c r="D9" s="74">
        <v>0</v>
      </c>
    </row>
    <row r="10" spans="1:4" s="1" customFormat="1" ht="29.25" customHeight="1">
      <c r="A10" s="71" t="s">
        <v>171</v>
      </c>
      <c r="B10" s="72">
        <v>0</v>
      </c>
      <c r="C10" s="73" t="s">
        <v>172</v>
      </c>
      <c r="D10" s="74">
        <v>0</v>
      </c>
    </row>
    <row r="11" spans="1:4" s="1" customFormat="1" ht="29.25" customHeight="1">
      <c r="A11" s="71" t="s">
        <v>173</v>
      </c>
      <c r="B11" s="72">
        <v>0</v>
      </c>
      <c r="C11" s="73" t="s">
        <v>174</v>
      </c>
      <c r="D11" s="74">
        <v>0</v>
      </c>
    </row>
    <row r="12" spans="1:4" s="1" customFormat="1" ht="29.25" customHeight="1">
      <c r="A12" s="71" t="s">
        <v>175</v>
      </c>
      <c r="B12" s="72">
        <v>0</v>
      </c>
      <c r="C12" s="73" t="s">
        <v>176</v>
      </c>
      <c r="D12" s="74">
        <v>13.22</v>
      </c>
    </row>
    <row r="13" spans="1:4" s="1" customFormat="1" ht="29.25" customHeight="1">
      <c r="A13" s="71" t="s">
        <v>177</v>
      </c>
      <c r="B13" s="72">
        <v>0</v>
      </c>
      <c r="C13" s="73" t="s">
        <v>178</v>
      </c>
      <c r="D13" s="74">
        <v>8.89</v>
      </c>
    </row>
    <row r="14" spans="1:4" s="1" customFormat="1" ht="29.25" customHeight="1">
      <c r="A14" s="71" t="s">
        <v>179</v>
      </c>
      <c r="B14" s="72">
        <v>0</v>
      </c>
      <c r="C14" s="73" t="s">
        <v>180</v>
      </c>
      <c r="D14" s="74">
        <v>0</v>
      </c>
    </row>
    <row r="15" spans="1:4" s="1" customFormat="1" ht="29.25" customHeight="1">
      <c r="A15" s="71" t="s">
        <v>181</v>
      </c>
      <c r="B15" s="72">
        <v>0</v>
      </c>
      <c r="C15" s="73" t="s">
        <v>182</v>
      </c>
      <c r="D15" s="74">
        <v>0</v>
      </c>
    </row>
    <row r="16" spans="1:4" s="1" customFormat="1" ht="29.25" customHeight="1">
      <c r="A16" s="71" t="s">
        <v>183</v>
      </c>
      <c r="B16" s="72">
        <v>0</v>
      </c>
      <c r="C16" s="76" t="s">
        <v>184</v>
      </c>
      <c r="D16" s="74">
        <v>0</v>
      </c>
    </row>
    <row r="17" spans="1:4" s="1" customFormat="1" ht="29.25" customHeight="1">
      <c r="A17" s="71" t="s">
        <v>185</v>
      </c>
      <c r="B17" s="72">
        <v>0</v>
      </c>
      <c r="C17" s="73" t="s">
        <v>186</v>
      </c>
      <c r="D17" s="74">
        <v>0</v>
      </c>
    </row>
    <row r="18" spans="1:4" s="1" customFormat="1" ht="29.25" customHeight="1">
      <c r="A18" s="71" t="s">
        <v>187</v>
      </c>
      <c r="B18" s="72">
        <v>0</v>
      </c>
      <c r="C18" s="73" t="s">
        <v>188</v>
      </c>
      <c r="D18" s="74">
        <v>0</v>
      </c>
    </row>
    <row r="19" spans="1:4" s="1" customFormat="1" ht="29.25" customHeight="1">
      <c r="A19" s="71"/>
      <c r="B19" s="72"/>
      <c r="C19" s="73" t="s">
        <v>189</v>
      </c>
      <c r="D19" s="74">
        <v>0</v>
      </c>
    </row>
    <row r="20" spans="1:4" s="1" customFormat="1" ht="29.25" customHeight="1">
      <c r="A20" s="77"/>
      <c r="B20" s="72"/>
      <c r="C20" s="73" t="s">
        <v>190</v>
      </c>
      <c r="D20" s="74">
        <v>0</v>
      </c>
    </row>
    <row r="21" spans="1:4" s="1" customFormat="1" ht="29.25" customHeight="1">
      <c r="A21" s="77"/>
      <c r="B21" s="72"/>
      <c r="C21" s="73" t="s">
        <v>191</v>
      </c>
      <c r="D21" s="74">
        <v>0</v>
      </c>
    </row>
    <row r="22" spans="1:4" s="1" customFormat="1" ht="29.25" customHeight="1">
      <c r="A22" s="77"/>
      <c r="B22" s="72"/>
      <c r="C22" s="73" t="s">
        <v>192</v>
      </c>
      <c r="D22" s="74">
        <v>8.65</v>
      </c>
    </row>
    <row r="23" spans="1:4" s="1" customFormat="1" ht="29.25" customHeight="1">
      <c r="A23" s="77"/>
      <c r="B23" s="72"/>
      <c r="C23" s="73" t="s">
        <v>193</v>
      </c>
      <c r="D23" s="74">
        <v>0</v>
      </c>
    </row>
    <row r="24" spans="1:4" s="1" customFormat="1" ht="29.25" customHeight="1">
      <c r="A24" s="77"/>
      <c r="B24" s="72"/>
      <c r="C24" s="73" t="s">
        <v>194</v>
      </c>
      <c r="D24" s="74">
        <v>0</v>
      </c>
    </row>
    <row r="25" spans="1:4" s="1" customFormat="1" ht="29.25" customHeight="1">
      <c r="A25" s="77"/>
      <c r="B25" s="72"/>
      <c r="C25" s="73" t="s">
        <v>195</v>
      </c>
      <c r="D25" s="74">
        <v>0</v>
      </c>
    </row>
    <row r="26" spans="1:4" s="1" customFormat="1" ht="29.25" customHeight="1">
      <c r="A26" s="77"/>
      <c r="B26" s="72"/>
      <c r="C26" s="73" t="s">
        <v>196</v>
      </c>
      <c r="D26" s="74">
        <v>0</v>
      </c>
    </row>
    <row r="27" spans="1:4" s="1" customFormat="1" ht="29.25" customHeight="1">
      <c r="A27" s="77"/>
      <c r="B27" s="72"/>
      <c r="C27" s="73" t="s">
        <v>197</v>
      </c>
      <c r="D27" s="74">
        <v>0</v>
      </c>
    </row>
    <row r="28" spans="1:4" s="1" customFormat="1" ht="32.25" customHeight="1">
      <c r="A28" s="71" t="s">
        <v>198</v>
      </c>
      <c r="B28" s="78">
        <v>159.73</v>
      </c>
      <c r="C28" s="73" t="s">
        <v>199</v>
      </c>
      <c r="D28" s="74">
        <v>159.73</v>
      </c>
    </row>
  </sheetData>
  <sheetProtection formatCells="0" formatColumns="0" formatRows="0"/>
  <mergeCells count="3">
    <mergeCell ref="A2:D2"/>
    <mergeCell ref="A4:B4"/>
    <mergeCell ref="C4:D4"/>
  </mergeCells>
  <printOptions horizontalCentered="1"/>
  <pageMargins left="0.3937007874015748" right="0.3937007874015748" top="0.9842519685039371" bottom="0.9842519685039371" header="0.5118110236220472" footer="0.5118110236220472"/>
  <pageSetup fitToHeight="1" fitToWidth="1" horizontalDpi="600" verticalDpi="600" orientation="portrait" paperSize="9" scale="73"/>
</worksheet>
</file>

<file path=xl/worksheets/sheet7.xml><?xml version="1.0" encoding="utf-8"?>
<worksheet xmlns="http://schemas.openxmlformats.org/spreadsheetml/2006/main" xmlns:r="http://schemas.openxmlformats.org/officeDocument/2006/relationships">
  <sheetPr>
    <pageSetUpPr fitToPage="1"/>
  </sheetPr>
  <dimension ref="A1:K27"/>
  <sheetViews>
    <sheetView showGridLines="0" showZeros="0" workbookViewId="0" topLeftCell="A15">
      <selection activeCell="K27" sqref="A6:K27"/>
    </sheetView>
  </sheetViews>
  <sheetFormatPr defaultColWidth="9.00390625" defaultRowHeight="14.25"/>
  <cols>
    <col min="1" max="1" width="13.50390625" style="0" customWidth="1"/>
    <col min="2" max="2" width="30.125" style="0" customWidth="1"/>
    <col min="3" max="3" width="12.75390625" style="0" customWidth="1"/>
    <col min="4" max="5" width="11.625" style="0" customWidth="1"/>
    <col min="6" max="6" width="8.375" style="0" customWidth="1"/>
    <col min="7" max="7" width="9.25390625" style="0" customWidth="1"/>
    <col min="8" max="8" width="10.125" style="0" customWidth="1"/>
    <col min="9" max="9" width="8.875" style="0" customWidth="1"/>
    <col min="10" max="10" width="8.625" style="0" customWidth="1"/>
    <col min="11" max="11" width="8.25390625" style="0" customWidth="1"/>
  </cols>
  <sheetData>
    <row r="1" spans="10:11" ht="12.75" customHeight="1">
      <c r="J1" s="9"/>
      <c r="K1" s="9" t="s">
        <v>200</v>
      </c>
    </row>
    <row r="2" spans="1:11" ht="22.5" customHeight="1">
      <c r="A2" s="53" t="s">
        <v>201</v>
      </c>
      <c r="B2" s="53"/>
      <c r="C2" s="53"/>
      <c r="D2" s="53"/>
      <c r="E2" s="53"/>
      <c r="F2" s="53"/>
      <c r="G2" s="53"/>
      <c r="H2" s="53"/>
      <c r="I2" s="53"/>
      <c r="J2" s="53"/>
      <c r="K2" s="53"/>
    </row>
    <row r="3" spans="1:11" ht="18" customHeight="1">
      <c r="A3" s="54" t="s">
        <v>2</v>
      </c>
      <c r="B3" s="55"/>
      <c r="C3" s="61"/>
      <c r="D3" s="61"/>
      <c r="E3" s="61"/>
      <c r="F3" s="61"/>
      <c r="G3" s="61"/>
      <c r="H3" s="61"/>
      <c r="I3" s="61"/>
      <c r="J3" s="9"/>
      <c r="K3" s="9" t="s">
        <v>3</v>
      </c>
    </row>
    <row r="4" spans="1:11" ht="24" customHeight="1">
      <c r="A4" s="62" t="s">
        <v>202</v>
      </c>
      <c r="B4" s="63"/>
      <c r="C4" s="64" t="s">
        <v>47</v>
      </c>
      <c r="D4" s="47" t="s">
        <v>203</v>
      </c>
      <c r="E4" s="65" t="s">
        <v>204</v>
      </c>
      <c r="F4" s="64" t="s">
        <v>205</v>
      </c>
      <c r="G4" s="64" t="s">
        <v>206</v>
      </c>
      <c r="H4" s="64" t="s">
        <v>207</v>
      </c>
      <c r="I4" s="64" t="s">
        <v>208</v>
      </c>
      <c r="J4" s="64" t="s">
        <v>209</v>
      </c>
      <c r="K4" s="64" t="s">
        <v>210</v>
      </c>
    </row>
    <row r="5" spans="1:11" ht="38.25" customHeight="1">
      <c r="A5" s="47" t="s">
        <v>42</v>
      </c>
      <c r="B5" s="47" t="s">
        <v>43</v>
      </c>
      <c r="C5" s="66"/>
      <c r="D5" s="47"/>
      <c r="E5" s="67"/>
      <c r="F5" s="66"/>
      <c r="G5" s="66"/>
      <c r="H5" s="66"/>
      <c r="I5" s="66"/>
      <c r="J5" s="66"/>
      <c r="K5" s="66"/>
    </row>
    <row r="6" spans="1:11" s="1" customFormat="1" ht="19.5" customHeight="1">
      <c r="A6" s="48"/>
      <c r="B6" s="59" t="s">
        <v>47</v>
      </c>
      <c r="C6" s="68">
        <f aca="true" t="shared" si="0" ref="C6:K6">C7+C14+C20+C25</f>
        <v>159.73</v>
      </c>
      <c r="D6" s="68">
        <f t="shared" si="0"/>
        <v>159.73</v>
      </c>
      <c r="E6" s="68">
        <f t="shared" si="0"/>
        <v>0</v>
      </c>
      <c r="F6" s="68">
        <f t="shared" si="0"/>
        <v>0</v>
      </c>
      <c r="G6" s="68">
        <f t="shared" si="0"/>
        <v>0</v>
      </c>
      <c r="H6" s="68">
        <f t="shared" si="0"/>
        <v>0</v>
      </c>
      <c r="I6" s="68">
        <f t="shared" si="0"/>
        <v>0</v>
      </c>
      <c r="J6" s="68">
        <f t="shared" si="0"/>
        <v>0</v>
      </c>
      <c r="K6" s="68">
        <f t="shared" si="0"/>
        <v>0</v>
      </c>
    </row>
    <row r="7" spans="1:11" ht="19.5" customHeight="1">
      <c r="A7" s="48" t="s">
        <v>48</v>
      </c>
      <c r="B7" s="59" t="s">
        <v>49</v>
      </c>
      <c r="C7" s="68">
        <f aca="true" t="shared" si="1" ref="C7:K7">C8+C12</f>
        <v>128.97</v>
      </c>
      <c r="D7" s="68">
        <f t="shared" si="1"/>
        <v>128.97</v>
      </c>
      <c r="E7" s="68">
        <f t="shared" si="1"/>
        <v>0</v>
      </c>
      <c r="F7" s="68">
        <f t="shared" si="1"/>
        <v>0</v>
      </c>
      <c r="G7" s="68">
        <f t="shared" si="1"/>
        <v>0</v>
      </c>
      <c r="H7" s="68">
        <f t="shared" si="1"/>
        <v>0</v>
      </c>
      <c r="I7" s="68">
        <f t="shared" si="1"/>
        <v>0</v>
      </c>
      <c r="J7" s="68">
        <f t="shared" si="1"/>
        <v>0</v>
      </c>
      <c r="K7" s="68">
        <f t="shared" si="1"/>
        <v>0</v>
      </c>
    </row>
    <row r="8" spans="1:11" ht="19.5" customHeight="1">
      <c r="A8" s="48" t="s">
        <v>53</v>
      </c>
      <c r="B8" s="59" t="s">
        <v>51</v>
      </c>
      <c r="C8" s="68">
        <f aca="true" t="shared" si="2" ref="C8:K8">SUM(C9:C11)</f>
        <v>127.77</v>
      </c>
      <c r="D8" s="68">
        <f t="shared" si="2"/>
        <v>127.77</v>
      </c>
      <c r="E8" s="68">
        <f t="shared" si="2"/>
        <v>0</v>
      </c>
      <c r="F8" s="68">
        <f t="shared" si="2"/>
        <v>0</v>
      </c>
      <c r="G8" s="68">
        <f t="shared" si="2"/>
        <v>0</v>
      </c>
      <c r="H8" s="68">
        <f t="shared" si="2"/>
        <v>0</v>
      </c>
      <c r="I8" s="68">
        <f t="shared" si="2"/>
        <v>0</v>
      </c>
      <c r="J8" s="68">
        <f t="shared" si="2"/>
        <v>0</v>
      </c>
      <c r="K8" s="68">
        <f t="shared" si="2"/>
        <v>0</v>
      </c>
    </row>
    <row r="9" spans="1:11" ht="19.5" customHeight="1">
      <c r="A9" s="48" t="s">
        <v>211</v>
      </c>
      <c r="B9" s="59" t="s">
        <v>55</v>
      </c>
      <c r="C9" s="68">
        <v>110.57</v>
      </c>
      <c r="D9" s="68">
        <v>110.57</v>
      </c>
      <c r="E9" s="68">
        <v>0</v>
      </c>
      <c r="F9" s="68">
        <v>0</v>
      </c>
      <c r="G9" s="68">
        <v>0</v>
      </c>
      <c r="H9" s="68">
        <v>0</v>
      </c>
      <c r="I9" s="68">
        <v>0</v>
      </c>
      <c r="J9" s="68">
        <v>0</v>
      </c>
      <c r="K9" s="68">
        <v>0</v>
      </c>
    </row>
    <row r="10" spans="1:11" ht="19.5" customHeight="1">
      <c r="A10" s="48" t="s">
        <v>212</v>
      </c>
      <c r="B10" s="59" t="s">
        <v>59</v>
      </c>
      <c r="C10" s="68">
        <v>5</v>
      </c>
      <c r="D10" s="68">
        <v>5</v>
      </c>
      <c r="E10" s="68">
        <v>0</v>
      </c>
      <c r="F10" s="68">
        <v>0</v>
      </c>
      <c r="G10" s="68">
        <v>0</v>
      </c>
      <c r="H10" s="68">
        <v>0</v>
      </c>
      <c r="I10" s="68">
        <v>0</v>
      </c>
      <c r="J10" s="68">
        <v>0</v>
      </c>
      <c r="K10" s="68">
        <v>0</v>
      </c>
    </row>
    <row r="11" spans="1:11" ht="19.5" customHeight="1">
      <c r="A11" s="48" t="s">
        <v>213</v>
      </c>
      <c r="B11" s="59" t="s">
        <v>57</v>
      </c>
      <c r="C11" s="68">
        <v>12.2</v>
      </c>
      <c r="D11" s="68">
        <v>12.2</v>
      </c>
      <c r="E11" s="68">
        <v>0</v>
      </c>
      <c r="F11" s="68">
        <v>0</v>
      </c>
      <c r="G11" s="68">
        <v>0</v>
      </c>
      <c r="H11" s="68">
        <v>0</v>
      </c>
      <c r="I11" s="68">
        <v>0</v>
      </c>
      <c r="J11" s="68">
        <v>0</v>
      </c>
      <c r="K11" s="68">
        <v>0</v>
      </c>
    </row>
    <row r="12" spans="1:11" ht="19.5" customHeight="1">
      <c r="A12" s="48" t="s">
        <v>62</v>
      </c>
      <c r="B12" s="59" t="s">
        <v>61</v>
      </c>
      <c r="C12" s="68">
        <f aca="true" t="shared" si="3" ref="C12:K12">C13</f>
        <v>1.2</v>
      </c>
      <c r="D12" s="68">
        <f t="shared" si="3"/>
        <v>1.2</v>
      </c>
      <c r="E12" s="68">
        <f t="shared" si="3"/>
        <v>0</v>
      </c>
      <c r="F12" s="68">
        <f t="shared" si="3"/>
        <v>0</v>
      </c>
      <c r="G12" s="68">
        <f t="shared" si="3"/>
        <v>0</v>
      </c>
      <c r="H12" s="68">
        <f t="shared" si="3"/>
        <v>0</v>
      </c>
      <c r="I12" s="68">
        <f t="shared" si="3"/>
        <v>0</v>
      </c>
      <c r="J12" s="68">
        <f t="shared" si="3"/>
        <v>0</v>
      </c>
      <c r="K12" s="68">
        <f t="shared" si="3"/>
        <v>0</v>
      </c>
    </row>
    <row r="13" spans="1:11" ht="19.5" customHeight="1">
      <c r="A13" s="48" t="s">
        <v>214</v>
      </c>
      <c r="B13" s="59" t="s">
        <v>64</v>
      </c>
      <c r="C13" s="68">
        <v>1.2</v>
      </c>
      <c r="D13" s="68">
        <v>1.2</v>
      </c>
      <c r="E13" s="68">
        <v>0</v>
      </c>
      <c r="F13" s="68">
        <v>0</v>
      </c>
      <c r="G13" s="68">
        <v>0</v>
      </c>
      <c r="H13" s="68">
        <v>0</v>
      </c>
      <c r="I13" s="68">
        <v>0</v>
      </c>
      <c r="J13" s="68">
        <v>0</v>
      </c>
      <c r="K13" s="68">
        <v>0</v>
      </c>
    </row>
    <row r="14" spans="1:11" ht="19.5" customHeight="1">
      <c r="A14" s="48" t="s">
        <v>65</v>
      </c>
      <c r="B14" s="59" t="s">
        <v>66</v>
      </c>
      <c r="C14" s="68">
        <f aca="true" t="shared" si="4" ref="C14:K14">C15+C17</f>
        <v>13.22</v>
      </c>
      <c r="D14" s="68">
        <f t="shared" si="4"/>
        <v>13.22</v>
      </c>
      <c r="E14" s="68">
        <f t="shared" si="4"/>
        <v>0</v>
      </c>
      <c r="F14" s="68">
        <f t="shared" si="4"/>
        <v>0</v>
      </c>
      <c r="G14" s="68">
        <f t="shared" si="4"/>
        <v>0</v>
      </c>
      <c r="H14" s="68">
        <f t="shared" si="4"/>
        <v>0</v>
      </c>
      <c r="I14" s="68">
        <f t="shared" si="4"/>
        <v>0</v>
      </c>
      <c r="J14" s="68">
        <f t="shared" si="4"/>
        <v>0</v>
      </c>
      <c r="K14" s="68">
        <f t="shared" si="4"/>
        <v>0</v>
      </c>
    </row>
    <row r="15" spans="1:11" ht="19.5" customHeight="1">
      <c r="A15" s="48" t="s">
        <v>70</v>
      </c>
      <c r="B15" s="59" t="s">
        <v>68</v>
      </c>
      <c r="C15" s="68">
        <f aca="true" t="shared" si="5" ref="C15:K15">C16</f>
        <v>12.14</v>
      </c>
      <c r="D15" s="68">
        <f t="shared" si="5"/>
        <v>12.14</v>
      </c>
      <c r="E15" s="68">
        <f t="shared" si="5"/>
        <v>0</v>
      </c>
      <c r="F15" s="68">
        <f t="shared" si="5"/>
        <v>0</v>
      </c>
      <c r="G15" s="68">
        <f t="shared" si="5"/>
        <v>0</v>
      </c>
      <c r="H15" s="68">
        <f t="shared" si="5"/>
        <v>0</v>
      </c>
      <c r="I15" s="68">
        <f t="shared" si="5"/>
        <v>0</v>
      </c>
      <c r="J15" s="68">
        <f t="shared" si="5"/>
        <v>0</v>
      </c>
      <c r="K15" s="68">
        <f t="shared" si="5"/>
        <v>0</v>
      </c>
    </row>
    <row r="16" spans="1:11" ht="19.5" customHeight="1">
      <c r="A16" s="48" t="s">
        <v>215</v>
      </c>
      <c r="B16" s="59" t="s">
        <v>71</v>
      </c>
      <c r="C16" s="68">
        <v>12.14</v>
      </c>
      <c r="D16" s="68">
        <v>12.14</v>
      </c>
      <c r="E16" s="68">
        <v>0</v>
      </c>
      <c r="F16" s="68">
        <v>0</v>
      </c>
      <c r="G16" s="68">
        <v>0</v>
      </c>
      <c r="H16" s="68">
        <v>0</v>
      </c>
      <c r="I16" s="68">
        <v>0</v>
      </c>
      <c r="J16" s="68">
        <v>0</v>
      </c>
      <c r="K16" s="68">
        <v>0</v>
      </c>
    </row>
    <row r="17" spans="1:11" ht="19.5" customHeight="1">
      <c r="A17" s="48" t="s">
        <v>74</v>
      </c>
      <c r="B17" s="59" t="s">
        <v>73</v>
      </c>
      <c r="C17" s="68">
        <f aca="true" t="shared" si="6" ref="C17:K17">SUM(C18:C19)</f>
        <v>1.08</v>
      </c>
      <c r="D17" s="68">
        <f t="shared" si="6"/>
        <v>1.08</v>
      </c>
      <c r="E17" s="68">
        <f t="shared" si="6"/>
        <v>0</v>
      </c>
      <c r="F17" s="68">
        <f t="shared" si="6"/>
        <v>0</v>
      </c>
      <c r="G17" s="68">
        <f t="shared" si="6"/>
        <v>0</v>
      </c>
      <c r="H17" s="68">
        <f t="shared" si="6"/>
        <v>0</v>
      </c>
      <c r="I17" s="68">
        <f t="shared" si="6"/>
        <v>0</v>
      </c>
      <c r="J17" s="68">
        <f t="shared" si="6"/>
        <v>0</v>
      </c>
      <c r="K17" s="68">
        <f t="shared" si="6"/>
        <v>0</v>
      </c>
    </row>
    <row r="18" spans="1:11" ht="19.5" customHeight="1">
      <c r="A18" s="48" t="s">
        <v>216</v>
      </c>
      <c r="B18" s="59" t="s">
        <v>75</v>
      </c>
      <c r="C18" s="68">
        <v>0.72</v>
      </c>
      <c r="D18" s="68">
        <v>0.72</v>
      </c>
      <c r="E18" s="68">
        <v>0</v>
      </c>
      <c r="F18" s="68">
        <v>0</v>
      </c>
      <c r="G18" s="68">
        <v>0</v>
      </c>
      <c r="H18" s="68">
        <v>0</v>
      </c>
      <c r="I18" s="68">
        <v>0</v>
      </c>
      <c r="J18" s="68">
        <v>0</v>
      </c>
      <c r="K18" s="68">
        <v>0</v>
      </c>
    </row>
    <row r="19" spans="1:11" ht="19.5" customHeight="1">
      <c r="A19" s="48" t="s">
        <v>217</v>
      </c>
      <c r="B19" s="59" t="s">
        <v>77</v>
      </c>
      <c r="C19" s="68">
        <v>0.36</v>
      </c>
      <c r="D19" s="68">
        <v>0.36</v>
      </c>
      <c r="E19" s="68">
        <v>0</v>
      </c>
      <c r="F19" s="68">
        <v>0</v>
      </c>
      <c r="G19" s="68">
        <v>0</v>
      </c>
      <c r="H19" s="68">
        <v>0</v>
      </c>
      <c r="I19" s="68">
        <v>0</v>
      </c>
      <c r="J19" s="68">
        <v>0</v>
      </c>
      <c r="K19" s="68">
        <v>0</v>
      </c>
    </row>
    <row r="20" spans="1:11" ht="19.5" customHeight="1">
      <c r="A20" s="48" t="s">
        <v>78</v>
      </c>
      <c r="B20" s="59" t="s">
        <v>79</v>
      </c>
      <c r="C20" s="68">
        <f aca="true" t="shared" si="7" ref="C20:K20">C21</f>
        <v>8.889999999999999</v>
      </c>
      <c r="D20" s="68">
        <f t="shared" si="7"/>
        <v>8.889999999999999</v>
      </c>
      <c r="E20" s="68">
        <f t="shared" si="7"/>
        <v>0</v>
      </c>
      <c r="F20" s="68">
        <f t="shared" si="7"/>
        <v>0</v>
      </c>
      <c r="G20" s="68">
        <f t="shared" si="7"/>
        <v>0</v>
      </c>
      <c r="H20" s="68">
        <f t="shared" si="7"/>
        <v>0</v>
      </c>
      <c r="I20" s="68">
        <f t="shared" si="7"/>
        <v>0</v>
      </c>
      <c r="J20" s="68">
        <f t="shared" si="7"/>
        <v>0</v>
      </c>
      <c r="K20" s="68">
        <f t="shared" si="7"/>
        <v>0</v>
      </c>
    </row>
    <row r="21" spans="1:11" ht="19.5" customHeight="1">
      <c r="A21" s="48" t="s">
        <v>83</v>
      </c>
      <c r="B21" s="59" t="s">
        <v>81</v>
      </c>
      <c r="C21" s="68">
        <f aca="true" t="shared" si="8" ref="C21:K21">SUM(C22:C24)</f>
        <v>8.889999999999999</v>
      </c>
      <c r="D21" s="68">
        <f t="shared" si="8"/>
        <v>8.889999999999999</v>
      </c>
      <c r="E21" s="68">
        <f t="shared" si="8"/>
        <v>0</v>
      </c>
      <c r="F21" s="68">
        <f t="shared" si="8"/>
        <v>0</v>
      </c>
      <c r="G21" s="68">
        <f t="shared" si="8"/>
        <v>0</v>
      </c>
      <c r="H21" s="68">
        <f t="shared" si="8"/>
        <v>0</v>
      </c>
      <c r="I21" s="68">
        <f t="shared" si="8"/>
        <v>0</v>
      </c>
      <c r="J21" s="68">
        <f t="shared" si="8"/>
        <v>0</v>
      </c>
      <c r="K21" s="68">
        <f t="shared" si="8"/>
        <v>0</v>
      </c>
    </row>
    <row r="22" spans="1:11" ht="19.5" customHeight="1">
      <c r="A22" s="48" t="s">
        <v>218</v>
      </c>
      <c r="B22" s="59" t="s">
        <v>86</v>
      </c>
      <c r="C22" s="68">
        <v>5.77</v>
      </c>
      <c r="D22" s="68">
        <v>5.77</v>
      </c>
      <c r="E22" s="68">
        <v>0</v>
      </c>
      <c r="F22" s="68">
        <v>0</v>
      </c>
      <c r="G22" s="68">
        <v>0</v>
      </c>
      <c r="H22" s="68">
        <v>0</v>
      </c>
      <c r="I22" s="68">
        <v>0</v>
      </c>
      <c r="J22" s="68">
        <v>0</v>
      </c>
      <c r="K22" s="68">
        <v>0</v>
      </c>
    </row>
    <row r="23" spans="1:11" ht="19.5" customHeight="1">
      <c r="A23" s="48" t="s">
        <v>219</v>
      </c>
      <c r="B23" s="59" t="s">
        <v>87</v>
      </c>
      <c r="C23" s="68">
        <v>3</v>
      </c>
      <c r="D23" s="68">
        <v>3</v>
      </c>
      <c r="E23" s="68">
        <v>0</v>
      </c>
      <c r="F23" s="68">
        <v>0</v>
      </c>
      <c r="G23" s="68">
        <v>0</v>
      </c>
      <c r="H23" s="68">
        <v>0</v>
      </c>
      <c r="I23" s="68">
        <v>0</v>
      </c>
      <c r="J23" s="68">
        <v>0</v>
      </c>
      <c r="K23" s="68">
        <v>0</v>
      </c>
    </row>
    <row r="24" spans="1:11" ht="19.5" customHeight="1">
      <c r="A24" s="48" t="s">
        <v>220</v>
      </c>
      <c r="B24" s="59" t="s">
        <v>85</v>
      </c>
      <c r="C24" s="68">
        <v>0.12</v>
      </c>
      <c r="D24" s="68">
        <v>0.12</v>
      </c>
      <c r="E24" s="68">
        <v>0</v>
      </c>
      <c r="F24" s="68">
        <v>0</v>
      </c>
      <c r="G24" s="68">
        <v>0</v>
      </c>
      <c r="H24" s="68">
        <v>0</v>
      </c>
      <c r="I24" s="68">
        <v>0</v>
      </c>
      <c r="J24" s="68">
        <v>0</v>
      </c>
      <c r="K24" s="68">
        <v>0</v>
      </c>
    </row>
    <row r="25" spans="1:11" ht="19.5" customHeight="1">
      <c r="A25" s="48" t="s">
        <v>88</v>
      </c>
      <c r="B25" s="59" t="s">
        <v>89</v>
      </c>
      <c r="C25" s="68">
        <f aca="true" t="shared" si="9" ref="C25:K26">C26</f>
        <v>8.65</v>
      </c>
      <c r="D25" s="68">
        <f t="shared" si="9"/>
        <v>8.65</v>
      </c>
      <c r="E25" s="68">
        <f t="shared" si="9"/>
        <v>0</v>
      </c>
      <c r="F25" s="68">
        <f t="shared" si="9"/>
        <v>0</v>
      </c>
      <c r="G25" s="68">
        <f t="shared" si="9"/>
        <v>0</v>
      </c>
      <c r="H25" s="68">
        <f t="shared" si="9"/>
        <v>0</v>
      </c>
      <c r="I25" s="68">
        <f t="shared" si="9"/>
        <v>0</v>
      </c>
      <c r="J25" s="68">
        <f t="shared" si="9"/>
        <v>0</v>
      </c>
      <c r="K25" s="68">
        <f t="shared" si="9"/>
        <v>0</v>
      </c>
    </row>
    <row r="26" spans="1:11" ht="19.5" customHeight="1">
      <c r="A26" s="48" t="s">
        <v>92</v>
      </c>
      <c r="B26" s="59" t="s">
        <v>90</v>
      </c>
      <c r="C26" s="68">
        <f t="shared" si="9"/>
        <v>8.65</v>
      </c>
      <c r="D26" s="68">
        <f t="shared" si="9"/>
        <v>8.65</v>
      </c>
      <c r="E26" s="68">
        <f t="shared" si="9"/>
        <v>0</v>
      </c>
      <c r="F26" s="68">
        <f t="shared" si="9"/>
        <v>0</v>
      </c>
      <c r="G26" s="68">
        <f t="shared" si="9"/>
        <v>0</v>
      </c>
      <c r="H26" s="68">
        <f t="shared" si="9"/>
        <v>0</v>
      </c>
      <c r="I26" s="68">
        <f t="shared" si="9"/>
        <v>0</v>
      </c>
      <c r="J26" s="68">
        <f t="shared" si="9"/>
        <v>0</v>
      </c>
      <c r="K26" s="68">
        <f t="shared" si="9"/>
        <v>0</v>
      </c>
    </row>
    <row r="27" spans="1:11" ht="19.5" customHeight="1">
      <c r="A27" s="48" t="s">
        <v>221</v>
      </c>
      <c r="B27" s="59" t="s">
        <v>93</v>
      </c>
      <c r="C27" s="68">
        <v>8.65</v>
      </c>
      <c r="D27" s="68">
        <v>8.65</v>
      </c>
      <c r="E27" s="68">
        <v>0</v>
      </c>
      <c r="F27" s="68">
        <v>0</v>
      </c>
      <c r="G27" s="68">
        <v>0</v>
      </c>
      <c r="H27" s="68">
        <v>0</v>
      </c>
      <c r="I27" s="68">
        <v>0</v>
      </c>
      <c r="J27" s="68">
        <v>0</v>
      </c>
      <c r="K27" s="68">
        <v>0</v>
      </c>
    </row>
    <row r="28" ht="24.75" customHeight="1"/>
    <row r="29" ht="24.75" customHeight="1"/>
    <row r="30" ht="24.75" customHeight="1"/>
    <row r="31" ht="24.75" customHeight="1"/>
  </sheetData>
  <sheetProtection formatCells="0" formatColumns="0" formatRows="0"/>
  <mergeCells count="11">
    <mergeCell ref="A2:K2"/>
    <mergeCell ref="A4:B4"/>
    <mergeCell ref="C4:C5"/>
    <mergeCell ref="D4:D5"/>
    <mergeCell ref="E4:E5"/>
    <mergeCell ref="F4:F5"/>
    <mergeCell ref="G4:G5"/>
    <mergeCell ref="H4:H5"/>
    <mergeCell ref="I4:I5"/>
    <mergeCell ref="J4:J5"/>
    <mergeCell ref="K4:K5"/>
  </mergeCells>
  <printOptions/>
  <pageMargins left="0.7480314960629921" right="0.7480314960629921" top="0.9842519685039371" bottom="0.9842519685039371" header="0.5118110236220472" footer="0.5118110236220472"/>
  <pageSetup fitToWidth="0" fitToHeight="1"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1:H26"/>
  <sheetViews>
    <sheetView showGridLines="0" showZeros="0" workbookViewId="0" topLeftCell="A11">
      <selection activeCell="A1" sqref="A1"/>
    </sheetView>
  </sheetViews>
  <sheetFormatPr defaultColWidth="9.00390625" defaultRowHeight="14.25"/>
  <cols>
    <col min="1" max="1" width="13.00390625" style="0" customWidth="1"/>
    <col min="2" max="2" width="31.50390625" style="0" customWidth="1"/>
    <col min="3" max="3" width="14.875" style="0" customWidth="1"/>
    <col min="4" max="4" width="14.125" style="0" customWidth="1"/>
    <col min="5" max="5" width="13.375" style="0" customWidth="1"/>
  </cols>
  <sheetData>
    <row r="1" ht="14.25" customHeight="1">
      <c r="E1" s="9" t="s">
        <v>222</v>
      </c>
    </row>
    <row r="2" spans="1:5" ht="21" customHeight="1">
      <c r="A2" s="53" t="s">
        <v>223</v>
      </c>
      <c r="B2" s="53"/>
      <c r="C2" s="53"/>
      <c r="D2" s="53"/>
      <c r="E2" s="53"/>
    </row>
    <row r="3" spans="1:5" ht="20.25" customHeight="1">
      <c r="A3" s="54" t="s">
        <v>2</v>
      </c>
      <c r="B3" s="55"/>
      <c r="C3" s="56"/>
      <c r="D3" s="56"/>
      <c r="E3" s="9" t="s">
        <v>3</v>
      </c>
    </row>
    <row r="4" spans="1:5" ht="24.75" customHeight="1">
      <c r="A4" s="57" t="s">
        <v>42</v>
      </c>
      <c r="B4" s="58" t="s">
        <v>43</v>
      </c>
      <c r="C4" s="58" t="s">
        <v>47</v>
      </c>
      <c r="D4" s="58" t="s">
        <v>45</v>
      </c>
      <c r="E4" s="58" t="s">
        <v>46</v>
      </c>
    </row>
    <row r="5" spans="1:8" s="1" customFormat="1" ht="24" customHeight="1">
      <c r="A5" s="48"/>
      <c r="B5" s="59" t="s">
        <v>47</v>
      </c>
      <c r="C5" s="51">
        <f>C6+C13+C19+C24</f>
        <v>159.73</v>
      </c>
      <c r="D5" s="51">
        <f>D6+D13+D19+D24</f>
        <v>142.53</v>
      </c>
      <c r="E5" s="51">
        <f>E6+E13+E19+E24</f>
        <v>17.2</v>
      </c>
      <c r="H5" s="60"/>
    </row>
    <row r="6" spans="1:5" ht="24" customHeight="1">
      <c r="A6" s="48" t="s">
        <v>48</v>
      </c>
      <c r="B6" s="59" t="s">
        <v>49</v>
      </c>
      <c r="C6" s="51">
        <f>C7+C11</f>
        <v>128.97</v>
      </c>
      <c r="D6" s="51">
        <f>D7+D11</f>
        <v>111.77</v>
      </c>
      <c r="E6" s="51">
        <f>E7+E11</f>
        <v>17.2</v>
      </c>
    </row>
    <row r="7" spans="1:5" ht="24" customHeight="1">
      <c r="A7" s="48" t="s">
        <v>53</v>
      </c>
      <c r="B7" s="59" t="s">
        <v>51</v>
      </c>
      <c r="C7" s="51">
        <f>SUM(C8:C10)</f>
        <v>127.77</v>
      </c>
      <c r="D7" s="51">
        <f>SUM(D8:D10)</f>
        <v>110.57</v>
      </c>
      <c r="E7" s="51">
        <f>SUM(E8:E10)</f>
        <v>17.2</v>
      </c>
    </row>
    <row r="8" spans="1:5" ht="24" customHeight="1">
      <c r="A8" s="48" t="s">
        <v>211</v>
      </c>
      <c r="B8" s="59" t="s">
        <v>55</v>
      </c>
      <c r="C8" s="51">
        <v>110.57</v>
      </c>
      <c r="D8" s="51">
        <v>110.57</v>
      </c>
      <c r="E8" s="51">
        <v>0</v>
      </c>
    </row>
    <row r="9" spans="1:5" ht="24" customHeight="1">
      <c r="A9" s="48" t="s">
        <v>212</v>
      </c>
      <c r="B9" s="59" t="s">
        <v>59</v>
      </c>
      <c r="C9" s="51">
        <v>5</v>
      </c>
      <c r="D9" s="51">
        <v>0</v>
      </c>
      <c r="E9" s="51">
        <v>5</v>
      </c>
    </row>
    <row r="10" spans="1:5" ht="24" customHeight="1">
      <c r="A10" s="48" t="s">
        <v>213</v>
      </c>
      <c r="B10" s="59" t="s">
        <v>57</v>
      </c>
      <c r="C10" s="51">
        <v>12.2</v>
      </c>
      <c r="D10" s="51">
        <v>0</v>
      </c>
      <c r="E10" s="51">
        <v>12.2</v>
      </c>
    </row>
    <row r="11" spans="1:5" ht="24" customHeight="1">
      <c r="A11" s="48" t="s">
        <v>62</v>
      </c>
      <c r="B11" s="59" t="s">
        <v>61</v>
      </c>
      <c r="C11" s="51">
        <f>C12</f>
        <v>1.2</v>
      </c>
      <c r="D11" s="51">
        <f>D12</f>
        <v>1.2</v>
      </c>
      <c r="E11" s="51">
        <f>E12</f>
        <v>0</v>
      </c>
    </row>
    <row r="12" spans="1:5" ht="24" customHeight="1">
      <c r="A12" s="48" t="s">
        <v>214</v>
      </c>
      <c r="B12" s="59" t="s">
        <v>64</v>
      </c>
      <c r="C12" s="51">
        <v>1.2</v>
      </c>
      <c r="D12" s="51">
        <v>1.2</v>
      </c>
      <c r="E12" s="51">
        <v>0</v>
      </c>
    </row>
    <row r="13" spans="1:5" ht="24" customHeight="1">
      <c r="A13" s="48" t="s">
        <v>65</v>
      </c>
      <c r="B13" s="59" t="s">
        <v>66</v>
      </c>
      <c r="C13" s="51">
        <f>C14+C16</f>
        <v>13.22</v>
      </c>
      <c r="D13" s="51">
        <f>D14+D16</f>
        <v>13.22</v>
      </c>
      <c r="E13" s="51">
        <f>E14+E16</f>
        <v>0</v>
      </c>
    </row>
    <row r="14" spans="1:5" ht="24" customHeight="1">
      <c r="A14" s="48" t="s">
        <v>70</v>
      </c>
      <c r="B14" s="59" t="s">
        <v>68</v>
      </c>
      <c r="C14" s="51">
        <f>C15</f>
        <v>12.14</v>
      </c>
      <c r="D14" s="51">
        <f>D15</f>
        <v>12.14</v>
      </c>
      <c r="E14" s="51">
        <f>E15</f>
        <v>0</v>
      </c>
    </row>
    <row r="15" spans="1:5" ht="24" customHeight="1">
      <c r="A15" s="48" t="s">
        <v>215</v>
      </c>
      <c r="B15" s="59" t="s">
        <v>71</v>
      </c>
      <c r="C15" s="51">
        <v>12.14</v>
      </c>
      <c r="D15" s="51">
        <v>12.14</v>
      </c>
      <c r="E15" s="51">
        <v>0</v>
      </c>
    </row>
    <row r="16" spans="1:5" ht="24" customHeight="1">
      <c r="A16" s="48" t="s">
        <v>74</v>
      </c>
      <c r="B16" s="59" t="s">
        <v>73</v>
      </c>
      <c r="C16" s="51">
        <f>SUM(C17:C18)</f>
        <v>1.08</v>
      </c>
      <c r="D16" s="51">
        <f>SUM(D17:D18)</f>
        <v>1.08</v>
      </c>
      <c r="E16" s="51">
        <f>SUM(E17:E18)</f>
        <v>0</v>
      </c>
    </row>
    <row r="17" spans="1:5" ht="24" customHeight="1">
      <c r="A17" s="48" t="s">
        <v>216</v>
      </c>
      <c r="B17" s="59" t="s">
        <v>75</v>
      </c>
      <c r="C17" s="51">
        <v>0.72</v>
      </c>
      <c r="D17" s="51">
        <v>0.72</v>
      </c>
      <c r="E17" s="51">
        <v>0</v>
      </c>
    </row>
    <row r="18" spans="1:5" ht="24" customHeight="1">
      <c r="A18" s="48" t="s">
        <v>217</v>
      </c>
      <c r="B18" s="59" t="s">
        <v>77</v>
      </c>
      <c r="C18" s="51">
        <v>0.36</v>
      </c>
      <c r="D18" s="51">
        <v>0.36</v>
      </c>
      <c r="E18" s="51">
        <v>0</v>
      </c>
    </row>
    <row r="19" spans="1:5" ht="24" customHeight="1">
      <c r="A19" s="48" t="s">
        <v>78</v>
      </c>
      <c r="B19" s="59" t="s">
        <v>79</v>
      </c>
      <c r="C19" s="51">
        <f>C20</f>
        <v>8.889999999999999</v>
      </c>
      <c r="D19" s="51">
        <f>D20</f>
        <v>8.889999999999999</v>
      </c>
      <c r="E19" s="51">
        <f>E20</f>
        <v>0</v>
      </c>
    </row>
    <row r="20" spans="1:5" ht="24" customHeight="1">
      <c r="A20" s="48" t="s">
        <v>83</v>
      </c>
      <c r="B20" s="59" t="s">
        <v>81</v>
      </c>
      <c r="C20" s="51">
        <f>SUM(C21:C23)</f>
        <v>8.889999999999999</v>
      </c>
      <c r="D20" s="51">
        <f>SUM(D21:D23)</f>
        <v>8.889999999999999</v>
      </c>
      <c r="E20" s="51">
        <f>SUM(E21:E23)</f>
        <v>0</v>
      </c>
    </row>
    <row r="21" spans="1:5" ht="24" customHeight="1">
      <c r="A21" s="48" t="s">
        <v>218</v>
      </c>
      <c r="B21" s="59" t="s">
        <v>86</v>
      </c>
      <c r="C21" s="51">
        <v>5.77</v>
      </c>
      <c r="D21" s="51">
        <v>5.77</v>
      </c>
      <c r="E21" s="51">
        <v>0</v>
      </c>
    </row>
    <row r="22" spans="1:5" ht="24" customHeight="1">
      <c r="A22" s="48" t="s">
        <v>219</v>
      </c>
      <c r="B22" s="59" t="s">
        <v>87</v>
      </c>
      <c r="C22" s="51">
        <v>3</v>
      </c>
      <c r="D22" s="51">
        <v>3</v>
      </c>
      <c r="E22" s="51">
        <v>0</v>
      </c>
    </row>
    <row r="23" spans="1:5" ht="24" customHeight="1">
      <c r="A23" s="48" t="s">
        <v>220</v>
      </c>
      <c r="B23" s="59" t="s">
        <v>85</v>
      </c>
      <c r="C23" s="51">
        <v>0.12</v>
      </c>
      <c r="D23" s="51">
        <v>0.12</v>
      </c>
      <c r="E23" s="51">
        <v>0</v>
      </c>
    </row>
    <row r="24" spans="1:5" ht="24" customHeight="1">
      <c r="A24" s="48" t="s">
        <v>88</v>
      </c>
      <c r="B24" s="59" t="s">
        <v>89</v>
      </c>
      <c r="C24" s="51">
        <f aca="true" t="shared" si="0" ref="C24:E25">C25</f>
        <v>8.65</v>
      </c>
      <c r="D24" s="51">
        <f t="shared" si="0"/>
        <v>8.65</v>
      </c>
      <c r="E24" s="51">
        <f t="shared" si="0"/>
        <v>0</v>
      </c>
    </row>
    <row r="25" spans="1:5" ht="24" customHeight="1">
      <c r="A25" s="48" t="s">
        <v>92</v>
      </c>
      <c r="B25" s="59" t="s">
        <v>90</v>
      </c>
      <c r="C25" s="51">
        <f t="shared" si="0"/>
        <v>8.65</v>
      </c>
      <c r="D25" s="51">
        <f t="shared" si="0"/>
        <v>8.65</v>
      </c>
      <c r="E25" s="51">
        <f t="shared" si="0"/>
        <v>0</v>
      </c>
    </row>
    <row r="26" spans="1:5" ht="24" customHeight="1">
      <c r="A26" s="48" t="s">
        <v>221</v>
      </c>
      <c r="B26" s="59" t="s">
        <v>93</v>
      </c>
      <c r="C26" s="51">
        <v>8.65</v>
      </c>
      <c r="D26" s="51">
        <v>8.65</v>
      </c>
      <c r="E26" s="51">
        <v>0</v>
      </c>
    </row>
    <row r="27" ht="24" customHeight="1"/>
    <row r="28" ht="24" customHeight="1"/>
    <row r="29" ht="24" customHeight="1"/>
    <row r="30" ht="24" customHeight="1"/>
  </sheetData>
  <sheetProtection formatCells="0" formatColumns="0" formatRows="0"/>
  <mergeCells count="1">
    <mergeCell ref="A2:E2"/>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V8"/>
  <sheetViews>
    <sheetView showGridLines="0" showZeros="0" workbookViewId="0" topLeftCell="A1">
      <selection activeCell="E12" sqref="E12"/>
    </sheetView>
  </sheetViews>
  <sheetFormatPr defaultColWidth="9.00390625" defaultRowHeight="14.25"/>
  <cols>
    <col min="1" max="1" width="7.25390625" style="0" customWidth="1"/>
    <col min="2" max="2" width="7.50390625" style="0" customWidth="1"/>
    <col min="3" max="3" width="8.00390625" style="0" customWidth="1"/>
    <col min="5" max="5" width="6.00390625" style="0" customWidth="1"/>
    <col min="7" max="7" width="6.875" style="0" customWidth="1"/>
    <col min="10" max="10" width="7.50390625" style="0" customWidth="1"/>
    <col min="11" max="11" width="5.25390625" style="0" customWidth="1"/>
    <col min="12" max="13" width="5.125" style="0" customWidth="1"/>
    <col min="14" max="14" width="7.25390625" style="0" customWidth="1"/>
    <col min="15" max="15" width="7.625" style="0" customWidth="1"/>
    <col min="16" max="16" width="6.125" style="0" customWidth="1"/>
    <col min="17" max="17" width="5.875" style="0" customWidth="1"/>
    <col min="18" max="18" width="5.75390625" style="0" customWidth="1"/>
    <col min="19" max="19" width="5.625" style="0" customWidth="1"/>
    <col min="20" max="20" width="5.25390625" style="0" customWidth="1"/>
    <col min="21" max="21" width="5.625" style="0" customWidth="1"/>
    <col min="22" max="22" width="5.50390625" style="0" customWidth="1"/>
  </cols>
  <sheetData>
    <row r="1" ht="14.25" customHeight="1">
      <c r="V1" s="52" t="s">
        <v>224</v>
      </c>
    </row>
    <row r="2" spans="1:22" ht="30" customHeight="1">
      <c r="A2" s="44" t="s">
        <v>225</v>
      </c>
      <c r="B2" s="44"/>
      <c r="C2" s="44"/>
      <c r="D2" s="44"/>
      <c r="E2" s="44"/>
      <c r="F2" s="44"/>
      <c r="G2" s="44"/>
      <c r="H2" s="44"/>
      <c r="I2" s="44"/>
      <c r="J2" s="44"/>
      <c r="K2" s="44"/>
      <c r="L2" s="44"/>
      <c r="M2" s="44"/>
      <c r="N2" s="44"/>
      <c r="O2" s="44"/>
      <c r="P2" s="44"/>
      <c r="Q2" s="44"/>
      <c r="R2" s="44"/>
      <c r="S2" s="44"/>
      <c r="T2" s="44"/>
      <c r="U2" s="44"/>
      <c r="V2" s="44"/>
    </row>
    <row r="3" spans="1:22" ht="14.25" customHeight="1">
      <c r="A3" s="45" t="s">
        <v>2</v>
      </c>
      <c r="B3" s="46"/>
      <c r="C3" s="46"/>
      <c r="D3" s="46"/>
      <c r="V3" s="52" t="s">
        <v>3</v>
      </c>
    </row>
    <row r="4" spans="1:22" ht="56.25" customHeight="1">
      <c r="A4" s="47" t="s">
        <v>226</v>
      </c>
      <c r="B4" s="47" t="s">
        <v>227</v>
      </c>
      <c r="C4" s="47" t="s">
        <v>228</v>
      </c>
      <c r="D4" s="47" t="s">
        <v>229</v>
      </c>
      <c r="E4" s="47" t="s">
        <v>230</v>
      </c>
      <c r="F4" s="47" t="s">
        <v>231</v>
      </c>
      <c r="G4" s="47" t="s">
        <v>232</v>
      </c>
      <c r="H4" s="47" t="s">
        <v>233</v>
      </c>
      <c r="I4" s="47"/>
      <c r="J4" s="47"/>
      <c r="K4" s="47"/>
      <c r="L4" s="47"/>
      <c r="M4" s="47"/>
      <c r="N4" s="47"/>
      <c r="O4" s="47"/>
      <c r="P4" s="47"/>
      <c r="Q4" s="47"/>
      <c r="R4" s="47"/>
      <c r="S4" s="47"/>
      <c r="T4" s="47"/>
      <c r="U4" s="47"/>
      <c r="V4" s="47" t="s">
        <v>234</v>
      </c>
    </row>
    <row r="5" spans="1:22" ht="19.5" customHeight="1">
      <c r="A5" s="47"/>
      <c r="B5" s="47"/>
      <c r="C5" s="47"/>
      <c r="D5" s="47"/>
      <c r="E5" s="47"/>
      <c r="F5" s="47"/>
      <c r="G5" s="47"/>
      <c r="H5" s="47" t="s">
        <v>235</v>
      </c>
      <c r="I5" s="47" t="s">
        <v>203</v>
      </c>
      <c r="J5" s="47" t="s">
        <v>204</v>
      </c>
      <c r="K5" s="47"/>
      <c r="L5" s="47"/>
      <c r="M5" s="47"/>
      <c r="N5" s="47"/>
      <c r="O5" s="47"/>
      <c r="P5" s="47" t="s">
        <v>236</v>
      </c>
      <c r="Q5" s="47" t="s">
        <v>237</v>
      </c>
      <c r="R5" s="47" t="s">
        <v>238</v>
      </c>
      <c r="S5" s="47" t="s">
        <v>208</v>
      </c>
      <c r="T5" s="47" t="s">
        <v>209</v>
      </c>
      <c r="U5" s="47" t="s">
        <v>210</v>
      </c>
      <c r="V5" s="47"/>
    </row>
    <row r="6" spans="1:22" ht="56.25" customHeight="1">
      <c r="A6" s="47"/>
      <c r="B6" s="47"/>
      <c r="C6" s="47"/>
      <c r="D6" s="47"/>
      <c r="E6" s="47"/>
      <c r="F6" s="47"/>
      <c r="G6" s="47"/>
      <c r="H6" s="47"/>
      <c r="I6" s="47"/>
      <c r="J6" s="47" t="s">
        <v>44</v>
      </c>
      <c r="K6" s="47" t="s">
        <v>239</v>
      </c>
      <c r="L6" s="47" t="s">
        <v>240</v>
      </c>
      <c r="M6" s="47" t="s">
        <v>241</v>
      </c>
      <c r="N6" s="47" t="s">
        <v>242</v>
      </c>
      <c r="O6" s="47" t="s">
        <v>243</v>
      </c>
      <c r="P6" s="47"/>
      <c r="Q6" s="47"/>
      <c r="R6" s="47"/>
      <c r="S6" s="47"/>
      <c r="T6" s="47"/>
      <c r="U6" s="47"/>
      <c r="V6" s="47"/>
    </row>
    <row r="7" spans="1:22" s="1" customFormat="1" ht="21.75" customHeight="1">
      <c r="A7" s="48"/>
      <c r="B7" s="48"/>
      <c r="C7" s="48"/>
      <c r="D7" s="48"/>
      <c r="E7" s="49"/>
      <c r="F7" s="49" t="s">
        <v>47</v>
      </c>
      <c r="G7" s="50">
        <f aca="true" t="shared" si="0" ref="G7:U7">G8</f>
        <v>10</v>
      </c>
      <c r="H7" s="51">
        <f t="shared" si="0"/>
        <v>10</v>
      </c>
      <c r="I7" s="51">
        <f t="shared" si="0"/>
        <v>10</v>
      </c>
      <c r="J7" s="51">
        <f t="shared" si="0"/>
        <v>0</v>
      </c>
      <c r="K7" s="51">
        <f t="shared" si="0"/>
        <v>0</v>
      </c>
      <c r="L7" s="51">
        <f t="shared" si="0"/>
        <v>0</v>
      </c>
      <c r="M7" s="51">
        <f t="shared" si="0"/>
        <v>0</v>
      </c>
      <c r="N7" s="51">
        <f t="shared" si="0"/>
        <v>0</v>
      </c>
      <c r="O7" s="51">
        <f t="shared" si="0"/>
        <v>0</v>
      </c>
      <c r="P7" s="51">
        <f t="shared" si="0"/>
        <v>0</v>
      </c>
      <c r="Q7" s="51">
        <f t="shared" si="0"/>
        <v>0</v>
      </c>
      <c r="R7" s="51">
        <f t="shared" si="0"/>
        <v>0</v>
      </c>
      <c r="S7" s="51">
        <f t="shared" si="0"/>
        <v>0</v>
      </c>
      <c r="T7" s="51">
        <f t="shared" si="0"/>
        <v>0</v>
      </c>
      <c r="U7" s="51">
        <f t="shared" si="0"/>
        <v>0</v>
      </c>
      <c r="V7" s="49"/>
    </row>
    <row r="8" spans="1:22" ht="21.75" customHeight="1">
      <c r="A8" s="48" t="s">
        <v>244</v>
      </c>
      <c r="B8" s="48" t="s">
        <v>245</v>
      </c>
      <c r="C8" s="48" t="s">
        <v>246</v>
      </c>
      <c r="D8" s="48"/>
      <c r="E8" s="49" t="s">
        <v>247</v>
      </c>
      <c r="F8" s="49" t="s">
        <v>248</v>
      </c>
      <c r="G8" s="50">
        <v>10</v>
      </c>
      <c r="H8" s="51">
        <v>10</v>
      </c>
      <c r="I8" s="51">
        <v>10</v>
      </c>
      <c r="J8" s="51">
        <v>0</v>
      </c>
      <c r="K8" s="51">
        <v>0</v>
      </c>
      <c r="L8" s="51">
        <v>0</v>
      </c>
      <c r="M8" s="51">
        <v>0</v>
      </c>
      <c r="N8" s="51">
        <v>0</v>
      </c>
      <c r="O8" s="51">
        <v>0</v>
      </c>
      <c r="P8" s="51">
        <v>0</v>
      </c>
      <c r="Q8" s="51">
        <v>0</v>
      </c>
      <c r="R8" s="51">
        <v>0</v>
      </c>
      <c r="S8" s="51">
        <v>0</v>
      </c>
      <c r="T8" s="51">
        <v>0</v>
      </c>
      <c r="U8" s="51">
        <v>0</v>
      </c>
      <c r="V8" s="49" t="s">
        <v>249</v>
      </c>
    </row>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sheetData>
  <sheetProtection formatCells="0" formatColumns="0" formatRows="0"/>
  <mergeCells count="20">
    <mergeCell ref="A2:V2"/>
    <mergeCell ref="A3:D3"/>
    <mergeCell ref="H4:U4"/>
    <mergeCell ref="J5:O5"/>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4:V6"/>
  </mergeCells>
  <printOptions/>
  <pageMargins left="0.75" right="0.75" top="1" bottom="1" header="0.5" footer="0.5"/>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南有浅夏</cp:lastModifiedBy>
  <cp:lastPrinted>2019-06-05T09:07:20Z</cp:lastPrinted>
  <dcterms:created xsi:type="dcterms:W3CDTF">1996-12-17T01:32:42Z</dcterms:created>
  <dcterms:modified xsi:type="dcterms:W3CDTF">2020-09-12T01:57:28Z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395262</vt:r8>
  </property>
  <property fmtid="{D5CDD505-2E9C-101B-9397-08002B2CF9AE}" pid="4" name="KSOProductBuildV">
    <vt:lpwstr>2052-11.1.0.9999</vt:lpwstr>
  </property>
</Properties>
</file>