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tabRatio="945" firstSheet="11" activeTab="1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'部门（政府）预算经济科目支出汇总表'!$A$1:$E$14</definedName>
    <definedName name="_xlnm.Print_Area" localSheetId="6">'部门收入总表'!$A$1:$K$26</definedName>
    <definedName name="_xlnm.Print_Area" localSheetId="5">'部门收支总表'!$A$1:$D$29</definedName>
    <definedName name="_xlnm.Print_Area" localSheetId="12">'部门预算经济科目支出汇总表'!$A$1:$E$27</definedName>
    <definedName name="_xlnm.Print_Area" localSheetId="14">'部门整体支出绩效目标表'!$A$1:$N$9</definedName>
    <definedName name="_xlnm.Print_Area" localSheetId="7">'部门支出总表'!$A$1:$E$25</definedName>
    <definedName name="_xlnm.Print_Area" localSheetId="0">'财政拨款收支总表'!$A$1:$H$31</definedName>
    <definedName name="_xlnm.Print_Area" localSheetId="15">'单位项目支出绩效目标表'!$A$1:$I$6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'一般公共预算支出表'!$A$1:$G$26</definedName>
    <definedName name="_xlnm.Print_Area" localSheetId="8">'政府采购预算表'!$A$1:$V$13</definedName>
    <definedName name="_xlnm.Print_Area" localSheetId="9">'政府购买服务表'!$A$1:$P$10</definedName>
    <definedName name="_xlnm.Print_Area" localSheetId="4">'政府性基金预算支出表'!$A$1:$E$5</definedName>
    <definedName name="_xlnm.Print_Area" localSheetId="11">'政府预算支出经济分类情况表'!$A$1:$R$16</definedName>
    <definedName name="_xlnm.Print_Area" localSheetId="10">'专项经费支出预算表'!$A$1:$G$8</definedName>
    <definedName name="_xlnm.Print_Area">#N/A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<sst xmlns="http://schemas.openxmlformats.org/spreadsheetml/2006/main" count="664" uniqueCount="402">
  <si>
    <t>表1</t>
  </si>
  <si>
    <t>财政拨款收支总表</t>
  </si>
  <si>
    <t>单位名称：邵阳市大祥区檀江街道办事处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</si>
  <si>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</si>
  <si>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</si>
  <si>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</si>
  <si>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</si>
  <si>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</si>
  <si>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</si>
  <si>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</si>
  <si>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</si>
  <si>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</si>
  <si>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</si>
  <si>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</si>
  <si>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</si>
  <si>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</si>
  <si>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</si>
  <si>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</si>
  <si>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</si>
  <si>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</si>
  <si>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</si>
  <si>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</si>
  <si>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</si>
  <si>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</si>
  <si>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</si>
  <si>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</si>
  <si>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</si>
  <si>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</si>
  <si>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</si>
  <si>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</si>
  <si>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</si>
  <si>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</si>
  <si>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</si>
  <si>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</si>
  <si>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</si>
  <si>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</si>
  <si>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</si>
  <si>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</si>
  <si>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</si>
  <si>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</si>
  <si>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</si>
  <si>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</si>
  <si>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</si>
  <si>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</si>
  <si>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</si>
  <si>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</si>
  <si>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</si>
  <si>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</si>
  <si>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</si>
  <si>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</si>
  <si>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</si>
  <si>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</si>
  <si>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</si>
  <si>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</si>
  <si>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</si>
  <si>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</si>
  <si>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</si>
  <si>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</si>
  <si>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</si>
  <si>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</si>
  <si>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</si>
  <si>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</si>
  <si>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</si>
  <si>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</si>
  <si>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</si>
  <si>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</si>
  <si>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</si>
  <si>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</si>
  <si>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</si>
  <si>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</si>
  <si>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</si>
  <si>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</si>
  <si>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</si>
  <si>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</si>
  <si>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</si>
  <si>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</si>
  <si>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</si>
  <si>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</si>
  <si>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</si>
  <si>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</si>
  <si>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</si>
  <si>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</si>
  <si>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</si>
  <si>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</si>
  <si>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</si>
  <si>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</si>
  <si>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行政运行（政府办公厅（室）及相关机构事务）</t>
  </si>
  <si>
    <t>29</t>
  </si>
  <si>
    <t xml:space="preserve">  群众团体事务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</si>
  <si>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</si>
  <si>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</si>
  <si>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</si>
  <si>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</si>
  <si>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</si>
  <si>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</si>
  <si>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</si>
  <si>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</si>
  <si>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</si>
  <si>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</si>
  <si>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  机关事业单位职业年金缴费支出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</si>
  <si>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</si>
  <si>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</si>
  <si>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</si>
  <si>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</si>
  <si>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</si>
  <si>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</si>
  <si>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</si>
  <si>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</si>
  <si>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</si>
  <si>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</si>
  <si>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</si>
  <si>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</si>
  <si>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</si>
  <si>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</si>
  <si>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公务员医疗补助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</si>
  <si>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</si>
  <si>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</si>
  <si>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</si>
  <si>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</si>
  <si>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</si>
  <si>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</si>
  <si>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</si>
  <si>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</si>
  <si>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</si>
  <si>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</si>
  <si>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</si>
  <si>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</si>
  <si>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</si>
  <si>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</si>
  <si>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</si>
  <si>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</si>
  <si>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</si>
  <si>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</si>
  <si>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</si>
  <si>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</si>
  <si>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</si>
  <si>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</si>
  <si>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</si>
  <si>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</si>
  <si>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</si>
  <si>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</si>
  <si>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</si>
  <si>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</si>
  <si>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</si>
  <si>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</si>
  <si>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</si>
  <si>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</si>
  <si>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</si>
  <si>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</si>
  <si>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</si>
  <si>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</si>
  <si>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</si>
  <si>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</si>
  <si>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</si>
  <si>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</si>
  <si>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</si>
  <si>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</si>
  <si>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</si>
  <si>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</si>
  <si>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</si>
  <si>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</si>
  <si>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</si>
  <si>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</si>
  <si>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</si>
  <si>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</si>
  <si>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</si>
  <si>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</si>
  <si>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</si>
  <si>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</si>
  <si>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</si>
  <si>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</si>
  <si>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</si>
  <si>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</si>
  <si>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</si>
  <si>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</si>
  <si>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</si>
  <si>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</si>
  <si>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</si>
  <si>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</si>
  <si>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</si>
  <si>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</si>
  <si>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</si>
  <si>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</si>
  <si>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</si>
  <si>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</si>
  <si>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邵阳市大祥区檀江街道办事处</t>
  </si>
  <si>
    <t>表5</t>
  </si>
  <si>
    <t>政府性基金预算支出表</t>
  </si>
  <si>
    <t>本年政府性基金预算财政拨款支出</t>
  </si>
  <si>
    <t>0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</si>
  <si>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</si>
  <si>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</si>
  <si>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</si>
  <si>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</si>
  <si>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</si>
  <si>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</si>
  <si>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</si>
  <si>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</si>
  <si>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</si>
  <si>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</si>
  <si>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</si>
  <si>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</si>
  <si>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</si>
  <si>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</si>
  <si>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</si>
  <si>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</si>
  <si>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</si>
  <si>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</si>
  <si>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</si>
  <si>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</si>
  <si>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</si>
  <si>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</si>
  <si>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</si>
  <si>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</si>
  <si>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</si>
  <si>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</si>
  <si>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</si>
  <si>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</si>
  <si>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</si>
  <si>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</si>
  <si>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</si>
  <si>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</si>
  <si>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</si>
  <si>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</si>
  <si>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</si>
  <si>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</si>
  <si>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</si>
  <si>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</si>
  <si>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</si>
  <si>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</si>
  <si>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</si>
  <si>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</si>
  <si>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</si>
  <si>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</si>
  <si>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</si>
  <si>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</si>
  <si>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</si>
  <si>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</si>
  <si>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</si>
  <si>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</si>
  <si>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</si>
  <si>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</si>
  <si>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</si>
  <si>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2010301</t>
  </si>
  <si>
    <t xml:space="preserve">    2012906</t>
  </si>
  <si>
    <t xml:space="preserve">    2080505</t>
  </si>
  <si>
    <t xml:space="preserve">    2080506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</si>
  <si>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</si>
  <si>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</si>
  <si>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</si>
  <si>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</si>
  <si>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</si>
  <si>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</si>
  <si>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</si>
  <si>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</si>
  <si>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</si>
  <si>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</si>
  <si>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</si>
  <si>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</si>
  <si>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</si>
  <si>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</si>
  <si>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</si>
  <si>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</si>
  <si>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</si>
  <si>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</si>
  <si>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</si>
  <si>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</si>
  <si>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</si>
  <si>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</si>
  <si>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</si>
  <si>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</si>
  <si>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</si>
  <si>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</si>
  <si>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</si>
  <si>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</si>
  <si>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006004</t>
  </si>
  <si>
    <t>办公消耗品</t>
  </si>
  <si>
    <t>办公消耗用品</t>
  </si>
  <si>
    <t>200</t>
  </si>
  <si>
    <t>件</t>
  </si>
  <si>
    <t>!</t>
  </si>
  <si>
    <t>疫情防控物资</t>
  </si>
  <si>
    <t>药品及医疗耗材</t>
  </si>
  <si>
    <t>办公家具</t>
  </si>
  <si>
    <t>30</t>
  </si>
  <si>
    <t>空调</t>
  </si>
  <si>
    <t>空气调节设备（包除湿设备）</t>
  </si>
  <si>
    <t>5</t>
  </si>
  <si>
    <t>台</t>
  </si>
  <si>
    <t>打印机</t>
  </si>
  <si>
    <t>8</t>
  </si>
  <si>
    <t>电脑</t>
  </si>
  <si>
    <t>计算机</t>
  </si>
  <si>
    <t>6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</si>
  <si>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</si>
  <si>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</si>
  <si>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</si>
  <si>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</si>
  <si>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</si>
  <si>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</si>
  <si>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</si>
  <si>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</si>
  <si>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</si>
  <si>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</si>
  <si>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</si>
  <si>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</si>
  <si>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</si>
  <si>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</si>
  <si>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[F]其他政府购买服务事项</t>
  </si>
  <si>
    <t>2000</t>
  </si>
  <si>
    <t>12</t>
  </si>
  <si>
    <t>2600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</si>
  <si>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</si>
  <si>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</si>
  <si>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</si>
  <si>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</si>
  <si>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</si>
  <si>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</si>
  <si>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</si>
  <si>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</si>
  <si>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</si>
  <si>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</si>
  <si>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</si>
  <si>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</si>
  <si>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</si>
  <si>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</si>
  <si>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</si>
  <si>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</si>
  <si>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</si>
  <si>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</si>
  <si>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</si>
  <si>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</si>
  <si>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</si>
  <si>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</si>
  <si>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</si>
  <si>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</si>
  <si>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</si>
  <si>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</si>
  <si>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</si>
  <si>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</si>
  <si>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</si>
  <si>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</si>
  <si>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</si>
  <si>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</si>
  <si>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</si>
  <si>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</si>
  <si>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</si>
  <si>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</si>
  <si>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</si>
  <si>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</si>
  <si>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</si>
  <si>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离退休职工基本医疗保险缴费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</si>
  <si>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</si>
  <si>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</si>
  <si>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</si>
  <si>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</si>
  <si>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</si>
  <si>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</si>
  <si>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</si>
  <si>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</si>
  <si>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>表14</t>
  </si>
  <si>
    <t>政府预算经济科目支出汇总表</t>
  </si>
  <si>
    <t>政府预算经济科目</t>
  </si>
  <si>
    <t>501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</si>
  <si>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</si>
  <si>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</si>
  <si>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</si>
  <si>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</si>
  <si>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</si>
  <si>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>502</t>
  </si>
  <si>
    <t xml:space="preserve">  50201</t>
  </si>
  <si>
    <t xml:space="preserve">  办公经费</t>
  </si>
  <si>
    <t xml:space="preserve">  50206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</si>
  <si>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</si>
  <si>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</si>
  <si>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</si>
  <si>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</si>
  <si>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</si>
  <si>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</si>
  <si>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</si>
  <si>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</si>
  <si>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</si>
  <si>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</si>
  <si>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</si>
  <si>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</si>
  <si>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</si>
  <si>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</si>
  <si>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街道党工委、办事处设置6个党政机构，即：党政综合办公室、基层党建办公室、经济发展办公室（挂农业农村工作办公室牌子）、城市管理办公室、公共服务办公室（加挂行政审批服务办公室牌子）、公共安全办公室。</t>
  </si>
  <si>
    <t>街道党工委、办事处设置6个党政机构，即：党政综合办公室、基层党建办公室、经济发展办公室（挂农业农村工作办公室牌子）、城市管理办公室、公共服务办公室（加挂行政审批服务办公室牌子）、公共安全办公室。
1、党政综合办公室
主要负责街道机关党务和行政事务工作；负责机关文电、机要、保密、信息、会务、档案、督办、政务公开、后勤保障等工作；负责重要事项的综合协调和重要文稿的起草审核；承担社会经济调查统计等工作。
2、基层党建办公室
主要负责基层党的建设、意识形态、统一战线工作；组织协调辖区内群团组织开展工作；负责机关干部队伍建设等工作。
3、经济发展办公室（加挂农业农村工作办公室牌子）
主要负责城市发展、道路交通建设的相关工作：负责产品质量、食品药品安全、市场监管工作；负责动物检疫防疫工作；负责辖区内社区财务管理指导工作；协调与发展经济相关的其他工作。
4、城市管理办公室
主要负责市、区关于辖区发展重大建设规划的落实；组织实施和统筹协调城市综合管理工作，负责职责范围内的文明创建、规划建设、市容环卫、生态环境保护等工作。
5、公共服务办公室（加挂行政审批服务办公室牌子）
主要负责辖区内人力资源社会保障、民政、社会救助、教育、科技、文化、体育、卫生健康等工作；负责行政审批事项的组织实施，优化区域发展环境；指导街道政务服务工作。
6、公共安全办公室
主要负责辖区内社会治安综合治理、应急管理、信访等工作，维护辖区安全稳定；指导辖区内网格化综合管理工作。
依法设置人大机构，依章程依规定设置政协机构、人民武装、党的纪律检查委员会和监察机构、工会、共青团、妇联等组织。</t>
  </si>
  <si>
    <t>在今年收支预算内，确保完成以下整体目标：      
目标1：抓大局意识,提升服务发展能力.紧紧围绕街道工作要求,依法履行职责,行使权力,全力推动街道经济建设和社会各项事业加快发展。
目标2：搞好创文工作及农村环境卫生整治。
目标3：抓民生民利,提升为民服务水平.牢固树立民本至上的理念,积极回应社会关切,围绕政府民生实事和群众普遍关注的热点开展工作,努力促进民生问题改善。
目标4：抓作风建设,提升机关过硬本领.以提高自身素质为抓手,狠抓了思想作风建设和效能建设,服务能力和保障水平不断提高。
目标5：以加强党建为统揽，加大队伍建设力度。</t>
  </si>
  <si>
    <t>数量指标：按时完成本街道部门预算绩效目标，质量目标：2021年度预算部门实施专项（项目）资金绩效审核通过率≥98％,成本指标：推进农村环境卫生治理，提高人居环境卫生投入到120万。</t>
  </si>
  <si>
    <t>抓好财源建设，服务街道经济发展大局，加大支农力度，支持打好精准脱贫攻坚战，充分发挥一事一议财政奖补作用，加大支持人居环境卫生工作投入，加大民生保障力度，支持教育、医疗基础设施建设，加强队伍建设，提高办事效率，使群众满意度达到96%以上。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</si>
  <si>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</si>
  <si>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</si>
  <si>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</si>
  <si>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</si>
  <si>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</si>
  <si>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</si>
  <si>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</si>
  <si>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</si>
  <si>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</si>
  <si>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无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</si>
</sst>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0.00_ "/>
    <numFmt numFmtId="186" formatCode="0.00;[Red]0.00"/>
    <numFmt numFmtId="187" formatCode="0.00_);[Red]\(0.00\)"/>
    <numFmt numFmtId="188" formatCode="#,##0.00_ "/>
    <numFmt numFmtId="189" formatCode="#,##0.0000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42" applyFill="1">
      <alignment/>
      <protection/>
    </xf>
    <xf numFmtId="0" fontId="3" fillId="0" borderId="0" xfId="42">
      <alignment/>
      <protection/>
    </xf>
    <xf numFmtId="0" fontId="3" fillId="0" borderId="0" xfId="42" applyFont="1" applyAlignment="1">
      <alignment horizontal="right"/>
      <protection/>
    </xf>
    <xf numFmtId="0" fontId="3" fillId="0" borderId="11" xfId="42" applyFill="1" applyBorder="1">
      <alignment/>
      <protection/>
    </xf>
    <xf numFmtId="0" fontId="3" fillId="0" borderId="11" xfId="42" applyBorder="1">
      <alignment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13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Font="1" applyBorder="1" applyAlignment="1">
      <alignment horizontal="center" vertical="center"/>
      <protection/>
    </xf>
    <xf numFmtId="49" fontId="3" fillId="0" borderId="10" xfId="42" applyNumberFormat="1" applyFont="1" applyFill="1" applyBorder="1" applyAlignment="1" applyProtection="1">
      <alignment horizontal="left" vertical="center" wrapText="1"/>
      <protection/>
    </xf>
    <xf numFmtId="185" fontId="3" fillId="0" borderId="10" xfId="42" applyNumberFormat="1" applyFont="1" applyFill="1" applyBorder="1" applyAlignment="1" applyProtection="1">
      <alignment horizontal="right" vertical="center" wrapText="1"/>
      <protection/>
    </xf>
    <xf numFmtId="185" fontId="3" fillId="0" borderId="10" xfId="42" applyNumberFormat="1" applyFill="1" applyBorder="1" applyAlignment="1">
      <alignment horizontal="center" vertical="center"/>
      <protection/>
    </xf>
    <xf numFmtId="0" fontId="3" fillId="0" borderId="0" xfId="42" applyAlignment="1">
      <alignment horizontal="right"/>
      <protection/>
    </xf>
    <xf numFmtId="0" fontId="3" fillId="0" borderId="10" xfId="42" applyNumberFormat="1" applyFont="1" applyFill="1" applyBorder="1" applyAlignment="1" applyProtection="1">
      <alignment horizontal="left" vertical="center" wrapText="1"/>
      <protection/>
    </xf>
    <xf numFmtId="49" fontId="3" fillId="0" borderId="10" xfId="42" applyNumberFormat="1" applyFont="1" applyFill="1" applyBorder="1" applyAlignment="1" applyProtection="1">
      <alignment horizontal="left" wrapText="1"/>
      <protection/>
    </xf>
    <xf numFmtId="0" fontId="3" fillId="0" borderId="10" xfId="42" applyNumberFormat="1" applyFont="1" applyFill="1" applyBorder="1" applyAlignment="1" applyProtection="1">
      <alignment horizontal="left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3" fillId="0" borderId="10" xfId="42" applyBorder="1" applyAlignment="1">
      <alignment horizontal="center" vertical="center" wrapText="1"/>
      <protection/>
    </xf>
    <xf numFmtId="0" fontId="3" fillId="0" borderId="14" xfId="42" applyBorder="1" applyAlignment="1">
      <alignment horizontal="center" vertical="center" wrapText="1"/>
      <protection/>
    </xf>
    <xf numFmtId="4" fontId="3" fillId="0" borderId="10" xfId="42" applyNumberFormat="1" applyFont="1" applyFill="1" applyBorder="1" applyAlignment="1" applyProtection="1">
      <alignment horizontal="right" wrapText="1"/>
      <protection/>
    </xf>
    <xf numFmtId="185" fontId="3" fillId="0" borderId="10" xfId="42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7" fillId="0" borderId="17" xfId="0" applyFont="1" applyBorder="1" applyAlignment="1">
      <alignment vertical="center"/>
    </xf>
    <xf numFmtId="187" fontId="6" fillId="0" borderId="10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7" fontId="7" fillId="0" borderId="0" xfId="0" applyNumberFormat="1" applyFont="1" applyFill="1" applyAlignment="1">
      <alignment horizontal="right" vertical="center" wrapText="1"/>
    </xf>
    <xf numFmtId="0" fontId="6" fillId="0" borderId="10" xfId="39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41" applyFont="1" applyFill="1" applyBorder="1" applyAlignment="1">
      <alignment vertical="center"/>
      <protection/>
    </xf>
    <xf numFmtId="49" fontId="6" fillId="0" borderId="18" xfId="0" applyNumberFormat="1" applyFont="1" applyFill="1" applyBorder="1" applyAlignment="1">
      <alignment horizontal="left" vertical="center" wrapText="1"/>
    </xf>
    <xf numFmtId="185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9" fillId="0" borderId="17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87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89" fontId="7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42" applyNumberFormat="1" applyFont="1" applyFill="1" applyAlignment="1" applyProtection="1">
      <alignment horizontal="center" vertical="center" wrapText="1"/>
      <protection/>
    </xf>
    <xf numFmtId="0" fontId="3" fillId="0" borderId="11" xfId="42" applyFill="1" applyBorder="1">
      <alignment/>
      <protection/>
    </xf>
    <xf numFmtId="0" fontId="3" fillId="0" borderId="11" xfId="42" applyBorder="1">
      <alignment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3" xfId="42" applyNumberFormat="1" applyFont="1" applyFill="1" applyBorder="1" applyAlignment="1" applyProtection="1">
      <alignment horizontal="center" vertical="center" wrapText="1"/>
      <protection/>
    </xf>
    <xf numFmtId="0" fontId="4" fillId="0" borderId="23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一般公共预算基本支出表" xfId="41"/>
    <cellStyle name="常规_223EA2C4D82F4D85A901D914A3CA27D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80"/>
      <c r="H1" s="7" t="s">
        <v>0</v>
      </c>
    </row>
    <row r="2" spans="1:8" ht="27.75" customHeight="1">
      <c r="A2" s="93" t="s">
        <v>1</v>
      </c>
      <c r="B2" s="93"/>
      <c r="C2" s="93"/>
      <c r="D2" s="93"/>
      <c r="E2" s="93"/>
      <c r="F2" s="93"/>
      <c r="G2" s="93"/>
      <c r="H2" s="93"/>
    </row>
    <row r="3" spans="1:8" ht="14.25" customHeight="1">
      <c r="A3" s="50" t="s">
        <v>2</v>
      </c>
      <c r="B3" s="81"/>
      <c r="C3" s="81"/>
      <c r="D3" s="7"/>
      <c r="H3" s="7" t="s">
        <v>3</v>
      </c>
    </row>
    <row r="4" spans="1:8" ht="18" customHeight="1">
      <c r="A4" s="94" t="s">
        <v>4</v>
      </c>
      <c r="B4" s="95"/>
      <c r="C4" s="96" t="s">
        <v>5</v>
      </c>
      <c r="D4" s="97"/>
      <c r="E4" s="97"/>
      <c r="F4" s="97"/>
      <c r="G4" s="97"/>
      <c r="H4" s="98"/>
    </row>
    <row r="5" spans="1:8" ht="18" customHeight="1">
      <c r="A5" s="45" t="s">
        <v>6</v>
      </c>
      <c r="B5" s="45" t="s">
        <v>7</v>
      </c>
      <c r="C5" s="45" t="s">
        <v>6</v>
      </c>
      <c r="D5" s="45" t="s">
        <v>7</v>
      </c>
      <c r="E5" s="82" t="s">
        <v>8</v>
      </c>
      <c r="F5" s="82" t="s">
        <v>7</v>
      </c>
      <c r="G5" s="45" t="s">
        <v>9</v>
      </c>
      <c r="H5" s="82" t="s">
        <v>7</v>
      </c>
    </row>
    <row r="6" spans="1:8" s="1" customFormat="1" ht="18" customHeight="1">
      <c r="A6" s="53" t="s">
        <v>10</v>
      </c>
      <c r="B6" s="52">
        <v>547.59</v>
      </c>
      <c r="C6" s="53" t="s">
        <v>11</v>
      </c>
      <c r="D6" s="52">
        <v>547.59</v>
      </c>
      <c r="E6" s="83" t="s">
        <v>12</v>
      </c>
      <c r="F6" s="84">
        <v>547.59</v>
      </c>
      <c r="G6" s="85" t="s">
        <v>13</v>
      </c>
      <c r="H6" s="84">
        <v>481.43</v>
      </c>
    </row>
    <row r="7" spans="1:8" s="1" customFormat="1" ht="18" customHeight="1">
      <c r="A7" s="53" t="s">
        <v>14</v>
      </c>
      <c r="B7" s="52">
        <v>547.59</v>
      </c>
      <c r="C7" s="53" t="s">
        <v>15</v>
      </c>
      <c r="D7" s="52">
        <v>389.89</v>
      </c>
      <c r="E7" s="85" t="s">
        <v>16</v>
      </c>
      <c r="F7" s="84">
        <v>481.43</v>
      </c>
      <c r="G7" s="85" t="s">
        <v>17</v>
      </c>
      <c r="H7" s="84">
        <v>66.16</v>
      </c>
    </row>
    <row r="8" spans="1:8" s="1" customFormat="1" ht="18" customHeight="1">
      <c r="A8" s="53" t="s">
        <v>18</v>
      </c>
      <c r="B8" s="86">
        <v>0</v>
      </c>
      <c r="C8" s="53" t="s">
        <v>19</v>
      </c>
      <c r="D8" s="72">
        <v>0</v>
      </c>
      <c r="E8" s="85" t="s">
        <v>20</v>
      </c>
      <c r="F8" s="84">
        <v>66.16</v>
      </c>
      <c r="G8" s="85" t="s">
        <v>21</v>
      </c>
      <c r="H8" s="84">
        <v>0</v>
      </c>
    </row>
    <row r="9" spans="1:8" s="1" customFormat="1" ht="18" customHeight="1">
      <c r="A9" s="53"/>
      <c r="B9" s="52"/>
      <c r="C9" s="53" t="s">
        <v>22</v>
      </c>
      <c r="D9" s="52">
        <v>0</v>
      </c>
      <c r="E9" s="85" t="s">
        <v>23</v>
      </c>
      <c r="F9" s="84">
        <v>0</v>
      </c>
      <c r="G9" s="85" t="s">
        <v>24</v>
      </c>
      <c r="H9" s="84">
        <v>0</v>
      </c>
    </row>
    <row r="10" spans="1:8" s="1" customFormat="1" ht="18" customHeight="1">
      <c r="A10" s="53" t="s">
        <v>25</v>
      </c>
      <c r="B10" s="52">
        <v>0</v>
      </c>
      <c r="C10" s="53" t="s">
        <v>26</v>
      </c>
      <c r="D10" s="52">
        <v>0</v>
      </c>
      <c r="E10" s="85" t="s">
        <v>27</v>
      </c>
      <c r="F10" s="84">
        <v>0</v>
      </c>
      <c r="G10" s="85" t="s">
        <v>28</v>
      </c>
      <c r="H10" s="84">
        <v>0</v>
      </c>
    </row>
    <row r="11" spans="1:8" s="1" customFormat="1" ht="18" customHeight="1">
      <c r="A11" s="53"/>
      <c r="B11" s="52"/>
      <c r="C11" s="53" t="s">
        <v>29</v>
      </c>
      <c r="D11" s="52">
        <v>0</v>
      </c>
      <c r="E11" s="85" t="s">
        <v>30</v>
      </c>
      <c r="F11" s="84">
        <v>0</v>
      </c>
      <c r="G11" s="85" t="s">
        <v>31</v>
      </c>
      <c r="H11" s="84">
        <v>0</v>
      </c>
    </row>
    <row r="12" spans="1:8" s="1" customFormat="1" ht="18" customHeight="1">
      <c r="A12" s="53"/>
      <c r="B12" s="52"/>
      <c r="C12" s="53" t="s">
        <v>32</v>
      </c>
      <c r="D12" s="52">
        <v>0</v>
      </c>
      <c r="E12" s="85" t="s">
        <v>33</v>
      </c>
      <c r="F12" s="84">
        <v>0</v>
      </c>
      <c r="G12" s="85" t="s">
        <v>34</v>
      </c>
      <c r="H12" s="84">
        <v>0</v>
      </c>
    </row>
    <row r="13" spans="1:8" s="1" customFormat="1" ht="18" customHeight="1">
      <c r="A13" s="53"/>
      <c r="B13" s="52"/>
      <c r="C13" s="53" t="s">
        <v>35</v>
      </c>
      <c r="D13" s="52">
        <v>0</v>
      </c>
      <c r="E13" s="85" t="s">
        <v>36</v>
      </c>
      <c r="F13" s="84">
        <v>0</v>
      </c>
      <c r="G13" s="85" t="s">
        <v>37</v>
      </c>
      <c r="H13" s="84">
        <v>0</v>
      </c>
    </row>
    <row r="14" spans="1:8" s="1" customFormat="1" ht="18" customHeight="1">
      <c r="A14" s="53"/>
      <c r="B14" s="52"/>
      <c r="C14" s="53" t="s">
        <v>38</v>
      </c>
      <c r="D14" s="52">
        <v>82.33</v>
      </c>
      <c r="E14" s="85" t="s">
        <v>39</v>
      </c>
      <c r="F14" s="84">
        <v>0</v>
      </c>
      <c r="G14" s="85" t="s">
        <v>40</v>
      </c>
      <c r="H14" s="84">
        <v>0</v>
      </c>
    </row>
    <row r="15" spans="1:8" s="1" customFormat="1" ht="18" customHeight="1">
      <c r="A15" s="87"/>
      <c r="B15" s="52"/>
      <c r="C15" s="53" t="s">
        <v>41</v>
      </c>
      <c r="D15" s="52">
        <v>38.34</v>
      </c>
      <c r="E15" s="85" t="s">
        <v>42</v>
      </c>
      <c r="F15" s="84">
        <v>0</v>
      </c>
      <c r="G15" s="88" t="s">
        <v>43</v>
      </c>
      <c r="H15" s="84">
        <v>0</v>
      </c>
    </row>
    <row r="16" spans="1:8" s="1" customFormat="1" ht="18" customHeight="1">
      <c r="A16" s="87"/>
      <c r="B16" s="52"/>
      <c r="C16" s="53" t="s">
        <v>44</v>
      </c>
      <c r="D16" s="52">
        <v>0</v>
      </c>
      <c r="E16" s="85" t="s">
        <v>45</v>
      </c>
      <c r="F16" s="84">
        <v>0</v>
      </c>
      <c r="G16" s="85" t="s">
        <v>46</v>
      </c>
      <c r="H16" s="84">
        <v>0</v>
      </c>
    </row>
    <row r="17" spans="1:8" s="1" customFormat="1" ht="18" customHeight="1">
      <c r="A17" s="87"/>
      <c r="B17" s="52"/>
      <c r="C17" s="53" t="s">
        <v>47</v>
      </c>
      <c r="D17" s="52">
        <v>0</v>
      </c>
      <c r="E17" s="85" t="s">
        <v>48</v>
      </c>
      <c r="F17" s="84">
        <v>0</v>
      </c>
      <c r="G17" s="85" t="s">
        <v>49</v>
      </c>
      <c r="H17" s="84">
        <v>0</v>
      </c>
    </row>
    <row r="18" spans="1:8" s="1" customFormat="1" ht="18" customHeight="1">
      <c r="A18" s="87"/>
      <c r="B18" s="52"/>
      <c r="C18" s="56" t="s">
        <v>50</v>
      </c>
      <c r="D18" s="52">
        <v>0</v>
      </c>
      <c r="E18" s="85" t="s">
        <v>51</v>
      </c>
      <c r="F18" s="84">
        <v>0</v>
      </c>
      <c r="G18" s="85" t="s">
        <v>52</v>
      </c>
      <c r="H18" s="84"/>
    </row>
    <row r="19" spans="1:8" s="1" customFormat="1" ht="18" customHeight="1">
      <c r="A19" s="87"/>
      <c r="B19" s="52"/>
      <c r="C19" s="53" t="s">
        <v>53</v>
      </c>
      <c r="D19" s="52">
        <v>0</v>
      </c>
      <c r="E19" s="85" t="s">
        <v>54</v>
      </c>
      <c r="F19" s="84">
        <v>0</v>
      </c>
      <c r="G19" s="85"/>
      <c r="H19" s="84"/>
    </row>
    <row r="20" spans="1:8" s="1" customFormat="1" ht="18" customHeight="1">
      <c r="A20" s="87"/>
      <c r="B20" s="52"/>
      <c r="C20" s="53" t="s">
        <v>55</v>
      </c>
      <c r="D20" s="52">
        <v>0</v>
      </c>
      <c r="E20" s="85" t="s">
        <v>56</v>
      </c>
      <c r="F20" s="84">
        <v>0</v>
      </c>
      <c r="G20" s="85"/>
      <c r="H20" s="89"/>
    </row>
    <row r="21" spans="1:8" s="1" customFormat="1" ht="18" customHeight="1">
      <c r="A21" s="87"/>
      <c r="B21" s="52"/>
      <c r="C21" s="53" t="s">
        <v>57</v>
      </c>
      <c r="D21" s="52">
        <v>0</v>
      </c>
      <c r="E21" s="85"/>
      <c r="F21" s="84"/>
      <c r="G21" s="85"/>
      <c r="H21" s="89"/>
    </row>
    <row r="22" spans="1:8" s="1" customFormat="1" ht="18" customHeight="1">
      <c r="A22" s="87"/>
      <c r="B22" s="52"/>
      <c r="C22" s="53" t="s">
        <v>58</v>
      </c>
      <c r="D22" s="52">
        <v>0</v>
      </c>
      <c r="E22" s="85"/>
      <c r="F22" s="89"/>
      <c r="G22" s="85"/>
      <c r="H22" s="89"/>
    </row>
    <row r="23" spans="1:8" s="1" customFormat="1" ht="18" customHeight="1">
      <c r="A23" s="87"/>
      <c r="B23" s="52"/>
      <c r="C23" s="53" t="s">
        <v>59</v>
      </c>
      <c r="D23" s="52">
        <v>0</v>
      </c>
      <c r="E23" s="85"/>
      <c r="F23" s="89"/>
      <c r="G23" s="85"/>
      <c r="H23" s="89"/>
    </row>
    <row r="24" spans="1:8" s="1" customFormat="1" ht="18" customHeight="1">
      <c r="A24" s="87"/>
      <c r="B24" s="52"/>
      <c r="C24" s="53" t="s">
        <v>60</v>
      </c>
      <c r="D24" s="52">
        <v>37.03</v>
      </c>
      <c r="E24" s="85"/>
      <c r="F24" s="89"/>
      <c r="G24" s="85"/>
      <c r="H24" s="89"/>
    </row>
    <row r="25" spans="1:8" s="1" customFormat="1" ht="18" customHeight="1">
      <c r="A25" s="87"/>
      <c r="B25" s="52"/>
      <c r="C25" s="53" t="s">
        <v>61</v>
      </c>
      <c r="D25" s="52">
        <v>0</v>
      </c>
      <c r="E25" s="85"/>
      <c r="F25" s="89"/>
      <c r="G25" s="85"/>
      <c r="H25" s="89"/>
    </row>
    <row r="26" spans="1:8" s="1" customFormat="1" ht="18" customHeight="1">
      <c r="A26" s="87"/>
      <c r="B26" s="52"/>
      <c r="C26" s="53" t="s">
        <v>62</v>
      </c>
      <c r="D26" s="54">
        <v>0</v>
      </c>
      <c r="E26" s="85"/>
      <c r="F26" s="89"/>
      <c r="G26" s="85"/>
      <c r="H26" s="89"/>
    </row>
    <row r="27" spans="1:8" s="1" customFormat="1" ht="18" customHeight="1">
      <c r="A27" s="87"/>
      <c r="B27" s="52"/>
      <c r="C27" s="53" t="s">
        <v>63</v>
      </c>
      <c r="D27" s="52">
        <v>0</v>
      </c>
      <c r="E27" s="85"/>
      <c r="F27" s="89"/>
      <c r="G27" s="85"/>
      <c r="H27" s="89"/>
    </row>
    <row r="28" spans="1:8" s="1" customFormat="1" ht="18" customHeight="1">
      <c r="A28" s="87"/>
      <c r="B28" s="52"/>
      <c r="C28" s="53" t="s">
        <v>64</v>
      </c>
      <c r="D28" s="54">
        <v>0</v>
      </c>
      <c r="E28" s="85"/>
      <c r="F28" s="89"/>
      <c r="G28" s="85"/>
      <c r="H28" s="89"/>
    </row>
    <row r="29" spans="1:8" s="1" customFormat="1" ht="18" customHeight="1">
      <c r="A29" s="87"/>
      <c r="B29" s="52"/>
      <c r="C29" s="53" t="s">
        <v>65</v>
      </c>
      <c r="D29" s="54">
        <v>0</v>
      </c>
      <c r="E29" s="85"/>
      <c r="F29" s="89"/>
      <c r="G29" s="85"/>
      <c r="H29" s="89"/>
    </row>
    <row r="30" spans="1:8" s="1" customFormat="1" ht="18" customHeight="1">
      <c r="A30" s="87"/>
      <c r="B30" s="52"/>
      <c r="C30" s="53" t="s">
        <v>66</v>
      </c>
      <c r="D30" s="54">
        <v>0</v>
      </c>
      <c r="E30" s="85"/>
      <c r="F30" s="89"/>
      <c r="G30" s="85"/>
      <c r="H30" s="89"/>
    </row>
    <row r="31" spans="1:8" s="1" customFormat="1" ht="18" customHeight="1">
      <c r="A31" s="82" t="s">
        <v>67</v>
      </c>
      <c r="B31" s="52">
        <v>547.59</v>
      </c>
      <c r="C31" s="82" t="s">
        <v>68</v>
      </c>
      <c r="D31" s="52">
        <v>547.59</v>
      </c>
      <c r="E31" s="82" t="s">
        <v>68</v>
      </c>
      <c r="F31" s="67">
        <v>547.59</v>
      </c>
      <c r="G31" s="82" t="s">
        <v>68</v>
      </c>
      <c r="H31" s="67">
        <v>547.59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7" t="s">
        <v>294</v>
      </c>
    </row>
    <row r="2" spans="1:16" ht="32.25" customHeight="1">
      <c r="A2" s="125" t="s">
        <v>295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ht="14.25" customHeight="1"/>
    <row r="4" spans="1:16" ht="14.25" customHeight="1">
      <c r="A4" s="2" t="s">
        <v>2</v>
      </c>
      <c r="P4" s="7" t="s">
        <v>3</v>
      </c>
    </row>
    <row r="5" spans="1:16" ht="28.5" customHeight="1">
      <c r="A5" s="123" t="s">
        <v>257</v>
      </c>
      <c r="B5" s="123" t="s">
        <v>258</v>
      </c>
      <c r="C5" s="123" t="s">
        <v>296</v>
      </c>
      <c r="D5" s="123" t="s">
        <v>297</v>
      </c>
      <c r="E5" s="123" t="s">
        <v>298</v>
      </c>
      <c r="F5" s="123" t="s">
        <v>299</v>
      </c>
      <c r="G5" s="123" t="s">
        <v>300</v>
      </c>
      <c r="H5" s="126" t="s">
        <v>301</v>
      </c>
      <c r="I5" s="127"/>
      <c r="J5" s="127"/>
      <c r="K5" s="127"/>
      <c r="L5" s="127"/>
      <c r="M5" s="127"/>
      <c r="N5" s="127"/>
      <c r="O5" s="127"/>
      <c r="P5" s="128"/>
    </row>
    <row r="6" spans="1:16" ht="29.25" customHeight="1">
      <c r="A6" s="129"/>
      <c r="B6" s="129"/>
      <c r="C6" s="129"/>
      <c r="D6" s="129"/>
      <c r="E6" s="129"/>
      <c r="F6" s="129"/>
      <c r="G6" s="129"/>
      <c r="H6" s="123" t="s">
        <v>78</v>
      </c>
      <c r="I6" s="126" t="s">
        <v>302</v>
      </c>
      <c r="J6" s="127"/>
      <c r="K6" s="128"/>
      <c r="L6" s="123" t="s">
        <v>303</v>
      </c>
      <c r="M6" s="123" t="s">
        <v>304</v>
      </c>
      <c r="N6" s="123" t="s">
        <v>240</v>
      </c>
      <c r="O6" s="123" t="s">
        <v>242</v>
      </c>
      <c r="P6" s="123" t="s">
        <v>305</v>
      </c>
    </row>
    <row r="7" spans="1:16" ht="33.75" customHeight="1">
      <c r="A7" s="124"/>
      <c r="B7" s="124"/>
      <c r="C7" s="124"/>
      <c r="D7" s="124"/>
      <c r="E7" s="124"/>
      <c r="F7" s="124"/>
      <c r="G7" s="124"/>
      <c r="H7" s="124"/>
      <c r="I7" s="3" t="s">
        <v>75</v>
      </c>
      <c r="J7" s="3" t="s">
        <v>306</v>
      </c>
      <c r="K7" s="3" t="s">
        <v>307</v>
      </c>
      <c r="L7" s="124"/>
      <c r="M7" s="124"/>
      <c r="N7" s="124"/>
      <c r="O7" s="124"/>
      <c r="P7" s="124"/>
    </row>
    <row r="8" spans="1:16" s="1" customFormat="1" ht="24" customHeight="1">
      <c r="A8" s="32"/>
      <c r="B8" s="32" t="s">
        <v>78</v>
      </c>
      <c r="C8" s="32"/>
      <c r="D8" s="33"/>
      <c r="E8" s="33"/>
      <c r="F8" s="33"/>
      <c r="G8" s="33"/>
      <c r="H8" s="34">
        <f aca="true" t="shared" si="0" ref="H8:P8">SUM(H9:H10)</f>
        <v>7.92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7.92</v>
      </c>
    </row>
    <row r="9" spans="1:16" ht="24" customHeight="1">
      <c r="A9" s="32" t="s">
        <v>275</v>
      </c>
      <c r="B9" s="32" t="s">
        <v>185</v>
      </c>
      <c r="C9" s="32" t="s">
        <v>308</v>
      </c>
      <c r="D9" s="33"/>
      <c r="E9" s="33" t="s">
        <v>309</v>
      </c>
      <c r="F9" s="33" t="s">
        <v>310</v>
      </c>
      <c r="G9" s="33"/>
      <c r="H9" s="34">
        <v>4.8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4.8</v>
      </c>
    </row>
    <row r="10" spans="1:16" ht="24" customHeight="1">
      <c r="A10" s="32" t="s">
        <v>275</v>
      </c>
      <c r="B10" s="32" t="s">
        <v>185</v>
      </c>
      <c r="C10" s="32" t="s">
        <v>308</v>
      </c>
      <c r="D10" s="33"/>
      <c r="E10" s="33" t="s">
        <v>311</v>
      </c>
      <c r="F10" s="33" t="s">
        <v>310</v>
      </c>
      <c r="G10" s="33"/>
      <c r="H10" s="34">
        <v>3.12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3.12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O6:O7"/>
    <mergeCell ref="P6:P7"/>
    <mergeCell ref="H6:H7"/>
    <mergeCell ref="L6:L7"/>
    <mergeCell ref="M6:M7"/>
    <mergeCell ref="N6:N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2" width="5.75390625" style="10" customWidth="1"/>
    <col min="3" max="3" width="5.875" style="10" customWidth="1"/>
    <col min="4" max="4" width="25.25390625" style="10" customWidth="1"/>
    <col min="5" max="5" width="28.375" style="10" customWidth="1"/>
    <col min="6" max="6" width="16.625" style="10" customWidth="1"/>
    <col min="7" max="7" width="17.25390625" style="10" customWidth="1"/>
    <col min="8" max="16384" width="6.875" style="10" customWidth="1"/>
  </cols>
  <sheetData>
    <row r="1" ht="12.75" customHeight="1">
      <c r="G1" s="11" t="s">
        <v>312</v>
      </c>
    </row>
    <row r="2" spans="1:7" ht="25.5" customHeight="1">
      <c r="A2" s="130" t="s">
        <v>313</v>
      </c>
      <c r="B2" s="130"/>
      <c r="C2" s="130"/>
      <c r="D2" s="130"/>
      <c r="E2" s="130"/>
      <c r="F2" s="130"/>
      <c r="G2" s="130"/>
    </row>
    <row r="3" ht="12.75" customHeight="1">
      <c r="G3" s="11"/>
    </row>
    <row r="4" spans="1:7" ht="12.75" customHeight="1">
      <c r="A4" s="131" t="s">
        <v>2</v>
      </c>
      <c r="B4" s="132"/>
      <c r="C4" s="132"/>
      <c r="D4" s="132"/>
      <c r="G4" s="23" t="s">
        <v>3</v>
      </c>
    </row>
    <row r="5" spans="1:7" ht="25.5" customHeight="1">
      <c r="A5" s="133" t="s">
        <v>73</v>
      </c>
      <c r="B5" s="133"/>
      <c r="C5" s="134"/>
      <c r="D5" s="135" t="s">
        <v>314</v>
      </c>
      <c r="E5" s="136" t="s">
        <v>259</v>
      </c>
      <c r="F5" s="133" t="s">
        <v>315</v>
      </c>
      <c r="G5" s="133" t="s">
        <v>316</v>
      </c>
    </row>
    <row r="6" spans="1:7" ht="25.5" customHeight="1">
      <c r="A6" s="16" t="s">
        <v>317</v>
      </c>
      <c r="B6" s="16" t="s">
        <v>318</v>
      </c>
      <c r="C6" s="27" t="s">
        <v>319</v>
      </c>
      <c r="D6" s="135"/>
      <c r="E6" s="136"/>
      <c r="F6" s="133"/>
      <c r="G6" s="133"/>
    </row>
    <row r="7" spans="1:7" ht="12.75" customHeight="1">
      <c r="A7" s="28" t="s">
        <v>127</v>
      </c>
      <c r="B7" s="28" t="s">
        <v>127</v>
      </c>
      <c r="C7" s="28" t="s">
        <v>127</v>
      </c>
      <c r="D7" s="29" t="s">
        <v>127</v>
      </c>
      <c r="E7" s="28" t="s">
        <v>127</v>
      </c>
      <c r="F7" s="28">
        <v>1</v>
      </c>
      <c r="G7" s="28">
        <v>2</v>
      </c>
    </row>
    <row r="8" spans="1:7" s="9" customFormat="1" ht="18.75" customHeight="1">
      <c r="A8" s="20"/>
      <c r="B8" s="20"/>
      <c r="C8" s="20"/>
      <c r="D8" s="24" t="s">
        <v>401</v>
      </c>
      <c r="E8" s="20"/>
      <c r="F8" s="30"/>
      <c r="G8" s="31"/>
    </row>
    <row r="9" spans="2:7" ht="12.75" customHeight="1">
      <c r="B9" s="9"/>
      <c r="C9" s="9"/>
      <c r="D9" s="9"/>
      <c r="E9" s="9"/>
      <c r="F9" s="9"/>
      <c r="G9" s="9"/>
    </row>
    <row r="10" spans="3:7" ht="12.75" customHeight="1">
      <c r="C10" s="9"/>
      <c r="D10" s="9"/>
      <c r="E10" s="9"/>
      <c r="F10" s="9"/>
      <c r="G10" s="9"/>
    </row>
    <row r="11" spans="4:7" ht="12.75" customHeight="1">
      <c r="D11" s="9"/>
      <c r="E11" s="9"/>
      <c r="F11" s="9"/>
      <c r="G11" s="9"/>
    </row>
    <row r="12" spans="4:6" ht="12.75" customHeight="1">
      <c r="D12" s="9"/>
      <c r="E12" s="9"/>
      <c r="F12" s="9"/>
    </row>
    <row r="13" spans="4:6" ht="12.75" customHeight="1">
      <c r="D13" s="9"/>
      <c r="E13" s="9"/>
      <c r="F13" s="9"/>
    </row>
    <row r="14" spans="4:6" ht="12.75" customHeight="1">
      <c r="D14" s="9"/>
      <c r="E14" s="9"/>
      <c r="F14" s="9"/>
    </row>
    <row r="15" spans="4:6" ht="12.75" customHeight="1">
      <c r="D15" s="9"/>
      <c r="E15" s="9"/>
      <c r="F15" s="9"/>
    </row>
    <row r="16" spans="4:6" ht="12.75" customHeight="1">
      <c r="D16" s="9"/>
      <c r="E16" s="9"/>
      <c r="F16" s="9"/>
    </row>
    <row r="17" spans="1:7" ht="12.75" customHeight="1">
      <c r="A17"/>
      <c r="B17"/>
      <c r="C17"/>
      <c r="D17" s="9"/>
      <c r="E17" s="9"/>
      <c r="F17" s="9"/>
      <c r="G17" s="9"/>
    </row>
    <row r="18" spans="1:7" ht="12.75" customHeight="1">
      <c r="A18"/>
      <c r="B18"/>
      <c r="C18"/>
      <c r="D18" s="9"/>
      <c r="E18" s="9"/>
      <c r="F18" s="9"/>
      <c r="G18" s="9"/>
    </row>
    <row r="19" spans="1:7" ht="12.75" customHeight="1">
      <c r="A19"/>
      <c r="B19"/>
      <c r="C19"/>
      <c r="E19" s="9"/>
      <c r="F19" s="9"/>
      <c r="G19" s="9"/>
    </row>
    <row r="20" spans="1:7" ht="12.75" customHeight="1">
      <c r="A20"/>
      <c r="B20"/>
      <c r="C20"/>
      <c r="E20" s="9"/>
      <c r="F20" s="9"/>
      <c r="G20" s="9"/>
    </row>
    <row r="21" spans="1:6" ht="12.75" customHeight="1">
      <c r="A21"/>
      <c r="B21"/>
      <c r="C21"/>
      <c r="E21" s="9"/>
      <c r="F21" s="9"/>
    </row>
    <row r="22" spans="1:6" ht="12.75" customHeight="1">
      <c r="A22"/>
      <c r="B22"/>
      <c r="C22"/>
      <c r="E22" s="9"/>
      <c r="F22" s="9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9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10" customWidth="1"/>
    <col min="19" max="255" width="6.875" style="10" customWidth="1"/>
    <col min="256" max="16384" width="6.875" style="10" customWidth="1"/>
  </cols>
  <sheetData>
    <row r="1" spans="18:255" ht="12.75" customHeight="1">
      <c r="R1" s="11" t="s">
        <v>320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30" t="s">
        <v>321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1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131" t="s">
        <v>2</v>
      </c>
      <c r="B4" s="132"/>
      <c r="C4" s="132"/>
      <c r="D4" s="132"/>
      <c r="R4" s="23" t="s">
        <v>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18" t="s">
        <v>322</v>
      </c>
      <c r="B5" s="18" t="s">
        <v>6</v>
      </c>
      <c r="C5" s="14" t="s">
        <v>266</v>
      </c>
      <c r="D5" s="18" t="s">
        <v>323</v>
      </c>
      <c r="E5" s="15" t="s">
        <v>324</v>
      </c>
      <c r="F5" s="18" t="s">
        <v>325</v>
      </c>
      <c r="G5" s="18" t="s">
        <v>326</v>
      </c>
      <c r="H5" s="18" t="s">
        <v>327</v>
      </c>
      <c r="I5" s="18" t="s">
        <v>328</v>
      </c>
      <c r="J5" s="18" t="s">
        <v>329</v>
      </c>
      <c r="K5" s="18" t="s">
        <v>330</v>
      </c>
      <c r="L5" s="18" t="s">
        <v>331</v>
      </c>
      <c r="M5" s="18" t="s">
        <v>332</v>
      </c>
      <c r="N5" s="18" t="s">
        <v>333</v>
      </c>
      <c r="O5" s="18" t="s">
        <v>334</v>
      </c>
      <c r="P5" s="18" t="s">
        <v>335</v>
      </c>
      <c r="Q5" s="18" t="s">
        <v>336</v>
      </c>
      <c r="R5" s="18" t="s">
        <v>337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9" customFormat="1" ht="18.75" customHeight="1">
      <c r="A6" s="25"/>
      <c r="B6" s="26" t="s">
        <v>78</v>
      </c>
      <c r="C6" s="21">
        <f aca="true" t="shared" si="0" ref="C6:R6">C7+C10+C13+C15</f>
        <v>547.59</v>
      </c>
      <c r="D6" s="21">
        <f t="shared" si="0"/>
        <v>481.42999999999995</v>
      </c>
      <c r="E6" s="21">
        <f t="shared" si="0"/>
        <v>66.16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1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8.75" customHeight="1">
      <c r="A7" s="25" t="s">
        <v>79</v>
      </c>
      <c r="B7" s="26" t="s">
        <v>80</v>
      </c>
      <c r="C7" s="21">
        <f aca="true" t="shared" si="1" ref="C7:R7">SUM(C8:C9)</f>
        <v>389.89000000000004</v>
      </c>
      <c r="D7" s="21">
        <f t="shared" si="1"/>
        <v>323.73</v>
      </c>
      <c r="E7" s="21">
        <f t="shared" si="1"/>
        <v>66.16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1"/>
        <v>0</v>
      </c>
      <c r="Q7" s="21">
        <f t="shared" si="1"/>
        <v>0</v>
      </c>
      <c r="R7" s="21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25" t="s">
        <v>84</v>
      </c>
      <c r="B8" s="26" t="s">
        <v>82</v>
      </c>
      <c r="C8" s="21">
        <v>385.85</v>
      </c>
      <c r="D8" s="21">
        <v>323.73</v>
      </c>
      <c r="E8" s="21">
        <v>62.12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25" t="s">
        <v>89</v>
      </c>
      <c r="B9" s="26" t="s">
        <v>88</v>
      </c>
      <c r="C9" s="21">
        <v>4.04</v>
      </c>
      <c r="D9" s="21">
        <v>0</v>
      </c>
      <c r="E9" s="21">
        <v>4.04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25" t="s">
        <v>92</v>
      </c>
      <c r="B10" s="26" t="s">
        <v>93</v>
      </c>
      <c r="C10" s="21">
        <f aca="true" t="shared" si="2" ref="C10:R10">SUM(C11:C12)</f>
        <v>82.33</v>
      </c>
      <c r="D10" s="21">
        <f t="shared" si="2"/>
        <v>82.33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25" t="s">
        <v>97</v>
      </c>
      <c r="B11" s="26" t="s">
        <v>95</v>
      </c>
      <c r="C11" s="21">
        <v>77.7</v>
      </c>
      <c r="D11" s="21">
        <v>77.7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25" t="s">
        <v>102</v>
      </c>
      <c r="B12" s="26" t="s">
        <v>101</v>
      </c>
      <c r="C12" s="21">
        <v>4.63</v>
      </c>
      <c r="D12" s="21">
        <v>4.63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25" t="s">
        <v>107</v>
      </c>
      <c r="B13" s="26" t="s">
        <v>108</v>
      </c>
      <c r="C13" s="21">
        <f aca="true" t="shared" si="3" ref="C13:R13">C14</f>
        <v>38.34</v>
      </c>
      <c r="D13" s="21">
        <f t="shared" si="3"/>
        <v>38.34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0</v>
      </c>
      <c r="M13" s="21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1">
        <f t="shared" si="3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25" t="s">
        <v>112</v>
      </c>
      <c r="B14" s="26" t="s">
        <v>110</v>
      </c>
      <c r="C14" s="21">
        <v>38.34</v>
      </c>
      <c r="D14" s="21">
        <v>38.34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25" t="s">
        <v>116</v>
      </c>
      <c r="B15" s="26" t="s">
        <v>117</v>
      </c>
      <c r="C15" s="21">
        <f aca="true" t="shared" si="4" ref="C15:R15">C16</f>
        <v>37.03</v>
      </c>
      <c r="D15" s="21">
        <f t="shared" si="4"/>
        <v>37.03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0</v>
      </c>
      <c r="R15" s="21">
        <f t="shared" si="4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25" t="s">
        <v>120</v>
      </c>
      <c r="B16" s="26" t="s">
        <v>118</v>
      </c>
      <c r="C16" s="21">
        <v>37.03</v>
      </c>
      <c r="D16" s="21">
        <v>37.03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2:R2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0" customWidth="1"/>
    <col min="2" max="2" width="27.00390625" style="10" customWidth="1"/>
    <col min="3" max="3" width="18.375" style="10" customWidth="1"/>
    <col min="4" max="4" width="21.75390625" style="10" customWidth="1"/>
    <col min="5" max="5" width="20.25390625" style="10" customWidth="1"/>
    <col min="6" max="253" width="6.875" style="10" customWidth="1"/>
    <col min="254" max="16384" width="6.875" style="10" customWidth="1"/>
  </cols>
  <sheetData>
    <row r="1" spans="4:253" ht="12.75" customHeight="1">
      <c r="D1" s="11"/>
      <c r="E1" s="11" t="s">
        <v>338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30" t="s">
        <v>339</v>
      </c>
      <c r="B2" s="130"/>
      <c r="C2" s="130"/>
      <c r="D2" s="130"/>
      <c r="E2" s="13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12" t="s">
        <v>2</v>
      </c>
      <c r="B4" s="13"/>
      <c r="D4" s="23"/>
      <c r="E4" s="11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34" t="s">
        <v>340</v>
      </c>
      <c r="B5" s="136"/>
      <c r="C5" s="134" t="s">
        <v>341</v>
      </c>
      <c r="D5" s="137"/>
      <c r="E5" s="13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16" t="s">
        <v>73</v>
      </c>
      <c r="B6" s="17" t="s">
        <v>74</v>
      </c>
      <c r="C6" s="15" t="s">
        <v>266</v>
      </c>
      <c r="D6" s="18" t="s">
        <v>76</v>
      </c>
      <c r="E6" s="19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9" customFormat="1" ht="18.75" customHeight="1">
      <c r="A7" s="24"/>
      <c r="B7" s="24" t="s">
        <v>78</v>
      </c>
      <c r="C7" s="21">
        <f>C8+C19</f>
        <v>547.59</v>
      </c>
      <c r="D7" s="21">
        <f>D8+D19</f>
        <v>547.59</v>
      </c>
      <c r="E7" s="22">
        <f>E8+E19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24">
        <v>301</v>
      </c>
      <c r="B8" s="24" t="s">
        <v>131</v>
      </c>
      <c r="C8" s="21">
        <f>SUM(C9:C18)</f>
        <v>481.43</v>
      </c>
      <c r="D8" s="21">
        <f>SUM(D9:D18)</f>
        <v>481.43</v>
      </c>
      <c r="E8" s="22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24">
        <v>30101</v>
      </c>
      <c r="B9" s="24" t="s">
        <v>342</v>
      </c>
      <c r="C9" s="21">
        <v>181.2</v>
      </c>
      <c r="D9" s="21">
        <v>181.2</v>
      </c>
      <c r="E9" s="2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24">
        <v>30102</v>
      </c>
      <c r="B10" s="24" t="s">
        <v>343</v>
      </c>
      <c r="C10" s="21">
        <v>127.43</v>
      </c>
      <c r="D10" s="21">
        <v>127.43</v>
      </c>
      <c r="E10" s="2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24">
        <v>30103</v>
      </c>
      <c r="B11" s="24" t="s">
        <v>344</v>
      </c>
      <c r="C11" s="21">
        <v>15.1</v>
      </c>
      <c r="D11" s="21">
        <v>15.1</v>
      </c>
      <c r="E11" s="2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24">
        <v>30108</v>
      </c>
      <c r="B12" s="24" t="s">
        <v>345</v>
      </c>
      <c r="C12" s="21">
        <v>51.8</v>
      </c>
      <c r="D12" s="21">
        <v>51.8</v>
      </c>
      <c r="E12" s="22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24">
        <v>30109</v>
      </c>
      <c r="B13" s="24" t="s">
        <v>346</v>
      </c>
      <c r="C13" s="21">
        <v>25.9</v>
      </c>
      <c r="D13" s="21">
        <v>25.9</v>
      </c>
      <c r="E13" s="2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24">
        <v>30110</v>
      </c>
      <c r="B14" s="24" t="s">
        <v>347</v>
      </c>
      <c r="C14" s="21">
        <v>24.69</v>
      </c>
      <c r="D14" s="21">
        <v>24.69</v>
      </c>
      <c r="E14" s="2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24">
        <v>30111</v>
      </c>
      <c r="B15" s="24" t="s">
        <v>348</v>
      </c>
      <c r="C15" s="21">
        <v>10.12</v>
      </c>
      <c r="D15" s="21">
        <v>10.12</v>
      </c>
      <c r="E15" s="22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24">
        <v>30112</v>
      </c>
      <c r="B16" s="24" t="s">
        <v>349</v>
      </c>
      <c r="C16" s="21">
        <v>5.11</v>
      </c>
      <c r="D16" s="21">
        <v>5.11</v>
      </c>
      <c r="E16" s="22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24">
        <v>30113</v>
      </c>
      <c r="B17" s="24" t="s">
        <v>350</v>
      </c>
      <c r="C17" s="21">
        <v>37.03</v>
      </c>
      <c r="D17" s="21">
        <v>37.03</v>
      </c>
      <c r="E17" s="22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24">
        <v>30115</v>
      </c>
      <c r="B18" s="24" t="s">
        <v>351</v>
      </c>
      <c r="C18" s="21">
        <v>3.05</v>
      </c>
      <c r="D18" s="21">
        <v>3.05</v>
      </c>
      <c r="E18" s="22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24">
        <v>302</v>
      </c>
      <c r="B19" s="24" t="s">
        <v>144</v>
      </c>
      <c r="C19" s="21">
        <f>SUM(C20:C27)</f>
        <v>66.16</v>
      </c>
      <c r="D19" s="21">
        <f>SUM(D20:D27)</f>
        <v>66.16</v>
      </c>
      <c r="E19" s="22">
        <f>SUM(E20:E27)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24">
        <v>30201</v>
      </c>
      <c r="B20" s="24" t="s">
        <v>352</v>
      </c>
      <c r="C20" s="21">
        <v>18.72</v>
      </c>
      <c r="D20" s="21">
        <v>18.72</v>
      </c>
      <c r="E20" s="22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24">
        <v>30202</v>
      </c>
      <c r="B21" s="24" t="s">
        <v>353</v>
      </c>
      <c r="C21" s="21">
        <v>17</v>
      </c>
      <c r="D21" s="21">
        <v>17</v>
      </c>
      <c r="E21" s="22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24">
        <v>30206</v>
      </c>
      <c r="B22" s="24" t="s">
        <v>354</v>
      </c>
      <c r="C22" s="21">
        <v>3.5</v>
      </c>
      <c r="D22" s="21">
        <v>3.5</v>
      </c>
      <c r="E22" s="22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24">
        <v>30207</v>
      </c>
      <c r="B23" s="24" t="s">
        <v>355</v>
      </c>
      <c r="C23" s="21">
        <v>3</v>
      </c>
      <c r="D23" s="21">
        <v>3</v>
      </c>
      <c r="E23" s="22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24">
        <v>30217</v>
      </c>
      <c r="B24" s="24" t="s">
        <v>356</v>
      </c>
      <c r="C24" s="21">
        <v>2</v>
      </c>
      <c r="D24" s="21">
        <v>2</v>
      </c>
      <c r="E24" s="22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24">
        <v>30228</v>
      </c>
      <c r="B25" s="24" t="s">
        <v>357</v>
      </c>
      <c r="C25" s="21">
        <v>4.04</v>
      </c>
      <c r="D25" s="21">
        <v>4.04</v>
      </c>
      <c r="E25" s="22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 s="24">
        <v>30229</v>
      </c>
      <c r="B26" s="24" t="s">
        <v>358</v>
      </c>
      <c r="C26" s="21">
        <v>4.04</v>
      </c>
      <c r="D26" s="21">
        <v>4.04</v>
      </c>
      <c r="E26" s="22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 s="24">
        <v>30239</v>
      </c>
      <c r="B27" s="24" t="s">
        <v>359</v>
      </c>
      <c r="C27" s="21">
        <v>13.86</v>
      </c>
      <c r="D27" s="21">
        <v>13.86</v>
      </c>
      <c r="E27" s="22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0" customWidth="1"/>
    <col min="2" max="2" width="22.875" style="10" customWidth="1"/>
    <col min="3" max="3" width="19.125" style="10" customWidth="1"/>
    <col min="4" max="4" width="20.50390625" style="10" customWidth="1"/>
    <col min="5" max="5" width="16.125" style="10" customWidth="1"/>
    <col min="6" max="253" width="6.875" style="10" customWidth="1"/>
    <col min="254" max="16384" width="6.875" style="10" customWidth="1"/>
  </cols>
  <sheetData>
    <row r="1" spans="4:253" ht="12.75" customHeight="1">
      <c r="D1" s="11"/>
      <c r="E1" s="11" t="s">
        <v>360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30" t="s">
        <v>361</v>
      </c>
      <c r="B2" s="130"/>
      <c r="C2" s="130"/>
      <c r="D2" s="130"/>
      <c r="E2" s="13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12" t="s">
        <v>2</v>
      </c>
      <c r="B4" s="13"/>
      <c r="D4" s="11"/>
      <c r="E4" s="11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34" t="s">
        <v>362</v>
      </c>
      <c r="B5" s="136"/>
      <c r="C5" s="134" t="s">
        <v>341</v>
      </c>
      <c r="D5" s="137"/>
      <c r="E5" s="13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16" t="s">
        <v>73</v>
      </c>
      <c r="B6" s="17" t="s">
        <v>74</v>
      </c>
      <c r="C6" s="15" t="s">
        <v>266</v>
      </c>
      <c r="D6" s="18" t="s">
        <v>76</v>
      </c>
      <c r="E6" s="19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9" customFormat="1" ht="18.75" customHeight="1">
      <c r="A7" s="20"/>
      <c r="B7" s="20" t="s">
        <v>78</v>
      </c>
      <c r="C7" s="21">
        <f>C8+C12</f>
        <v>547.59</v>
      </c>
      <c r="D7" s="21">
        <f>D8+D12</f>
        <v>547.59</v>
      </c>
      <c r="E7" s="22">
        <f>E8+E12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20" t="s">
        <v>363</v>
      </c>
      <c r="B8" s="20" t="s">
        <v>323</v>
      </c>
      <c r="C8" s="21">
        <f>SUM(C9:C11)</f>
        <v>481.43000000000006</v>
      </c>
      <c r="D8" s="21">
        <f>SUM(D9:D11)</f>
        <v>481.43000000000006</v>
      </c>
      <c r="E8" s="22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20" t="s">
        <v>364</v>
      </c>
      <c r="B9" s="20" t="s">
        <v>365</v>
      </c>
      <c r="C9" s="21">
        <v>323.73</v>
      </c>
      <c r="D9" s="21">
        <v>323.73</v>
      </c>
      <c r="E9" s="2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20" t="s">
        <v>366</v>
      </c>
      <c r="B10" s="20" t="s">
        <v>367</v>
      </c>
      <c r="C10" s="21">
        <v>120.67</v>
      </c>
      <c r="D10" s="21">
        <v>120.67</v>
      </c>
      <c r="E10" s="2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20" t="s">
        <v>368</v>
      </c>
      <c r="B11" s="20" t="s">
        <v>350</v>
      </c>
      <c r="C11" s="21">
        <v>37.03</v>
      </c>
      <c r="D11" s="21">
        <v>37.03</v>
      </c>
      <c r="E11" s="2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20" t="s">
        <v>369</v>
      </c>
      <c r="B12" s="20" t="s">
        <v>324</v>
      </c>
      <c r="C12" s="21">
        <f>SUM(C13:C14)</f>
        <v>66.16</v>
      </c>
      <c r="D12" s="21">
        <f>SUM(D13:D14)</f>
        <v>66.16</v>
      </c>
      <c r="E12" s="22">
        <f>SUM(E13:E14)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20" t="s">
        <v>370</v>
      </c>
      <c r="B13" s="20" t="s">
        <v>371</v>
      </c>
      <c r="C13" s="21">
        <v>64.16</v>
      </c>
      <c r="D13" s="21">
        <v>64.16</v>
      </c>
      <c r="E13" s="2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20" t="s">
        <v>372</v>
      </c>
      <c r="B14" s="20" t="s">
        <v>356</v>
      </c>
      <c r="C14" s="21">
        <v>2</v>
      </c>
      <c r="D14" s="21">
        <v>2</v>
      </c>
      <c r="E14" s="2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9"/>
      <c r="C15" s="9"/>
      <c r="D15" s="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9"/>
      <c r="C16" s="9"/>
      <c r="D16" s="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2.75" customHeight="1">
      <c r="A17"/>
      <c r="B17" s="9"/>
      <c r="C17" s="9"/>
      <c r="D17" s="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2.75" customHeight="1">
      <c r="A18"/>
      <c r="C18" s="9"/>
      <c r="D18" s="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9"/>
      <c r="D19" s="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9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7" t="s">
        <v>373</v>
      </c>
    </row>
    <row r="2" spans="1:14" ht="25.5" customHeight="1">
      <c r="A2" s="125" t="s">
        <v>374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ht="14.25" customHeight="1"/>
    <row r="4" spans="1:14" ht="14.25" customHeight="1">
      <c r="A4" s="2" t="s">
        <v>2</v>
      </c>
      <c r="N4" s="7" t="s">
        <v>3</v>
      </c>
    </row>
    <row r="5" spans="1:14" ht="26.25" customHeight="1">
      <c r="A5" s="123" t="s">
        <v>258</v>
      </c>
      <c r="B5" s="123" t="s">
        <v>375</v>
      </c>
      <c r="C5" s="126" t="s">
        <v>376</v>
      </c>
      <c r="D5" s="127"/>
      <c r="E5" s="127"/>
      <c r="F5" s="127"/>
      <c r="G5" s="127"/>
      <c r="H5" s="127"/>
      <c r="I5" s="127"/>
      <c r="J5" s="128"/>
      <c r="K5" s="123" t="s">
        <v>377</v>
      </c>
      <c r="L5" s="123" t="s">
        <v>378</v>
      </c>
      <c r="M5" s="126" t="s">
        <v>379</v>
      </c>
      <c r="N5" s="128"/>
    </row>
    <row r="6" spans="1:14" ht="28.5" customHeight="1">
      <c r="A6" s="129"/>
      <c r="B6" s="129"/>
      <c r="C6" s="123" t="s">
        <v>380</v>
      </c>
      <c r="D6" s="126" t="s">
        <v>381</v>
      </c>
      <c r="E6" s="127"/>
      <c r="F6" s="127"/>
      <c r="G6" s="127"/>
      <c r="H6" s="128"/>
      <c r="I6" s="126" t="s">
        <v>382</v>
      </c>
      <c r="J6" s="128"/>
      <c r="K6" s="129"/>
      <c r="L6" s="129"/>
      <c r="M6" s="123" t="s">
        <v>383</v>
      </c>
      <c r="N6" s="123" t="s">
        <v>384</v>
      </c>
    </row>
    <row r="7" spans="1:14" ht="33.75" customHeight="1">
      <c r="A7" s="124"/>
      <c r="B7" s="124"/>
      <c r="C7" s="124"/>
      <c r="D7" s="3" t="s">
        <v>385</v>
      </c>
      <c r="E7" s="3" t="s">
        <v>307</v>
      </c>
      <c r="F7" s="3" t="s">
        <v>267</v>
      </c>
      <c r="G7" s="3" t="s">
        <v>238</v>
      </c>
      <c r="H7" s="3" t="s">
        <v>305</v>
      </c>
      <c r="I7" s="3" t="s">
        <v>76</v>
      </c>
      <c r="J7" s="3" t="s">
        <v>77</v>
      </c>
      <c r="K7" s="124"/>
      <c r="L7" s="124"/>
      <c r="M7" s="124"/>
      <c r="N7" s="124"/>
    </row>
    <row r="8" spans="1:14" s="1" customFormat="1" ht="30" customHeight="1">
      <c r="A8" s="4" t="s">
        <v>78</v>
      </c>
      <c r="B8" s="4" t="s">
        <v>386</v>
      </c>
      <c r="C8" s="8">
        <f aca="true" t="shared" si="0" ref="C8:J8">C9</f>
        <v>547.59</v>
      </c>
      <c r="D8" s="8">
        <f t="shared" si="0"/>
        <v>547.59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547.59</v>
      </c>
      <c r="J8" s="8">
        <f t="shared" si="0"/>
        <v>0</v>
      </c>
      <c r="K8" s="6" t="s">
        <v>386</v>
      </c>
      <c r="L8" s="6" t="s">
        <v>386</v>
      </c>
      <c r="M8" s="6" t="s">
        <v>386</v>
      </c>
      <c r="N8" s="6" t="s">
        <v>386</v>
      </c>
    </row>
    <row r="9" spans="1:14" ht="30" customHeight="1">
      <c r="A9" s="4" t="s">
        <v>185</v>
      </c>
      <c r="B9" s="4" t="s">
        <v>387</v>
      </c>
      <c r="C9" s="8">
        <v>547.59</v>
      </c>
      <c r="D9" s="8">
        <v>547.59</v>
      </c>
      <c r="E9" s="8">
        <v>0</v>
      </c>
      <c r="F9" s="8">
        <v>0</v>
      </c>
      <c r="G9" s="8">
        <v>0</v>
      </c>
      <c r="H9" s="8">
        <v>0</v>
      </c>
      <c r="I9" s="8">
        <v>547.59</v>
      </c>
      <c r="J9" s="8">
        <v>0</v>
      </c>
      <c r="K9" s="6" t="s">
        <v>388</v>
      </c>
      <c r="L9" s="6" t="s">
        <v>389</v>
      </c>
      <c r="M9" s="6" t="s">
        <v>390</v>
      </c>
      <c r="N9" s="6" t="s">
        <v>391</v>
      </c>
    </row>
  </sheetData>
  <sheetProtection formatCells="0" formatColumns="0" formatRows="0"/>
  <mergeCells count="12">
    <mergeCell ref="K5:K7"/>
    <mergeCell ref="L5:L7"/>
    <mergeCell ref="M6:M7"/>
    <mergeCell ref="N6:N7"/>
    <mergeCell ref="A2:N2"/>
    <mergeCell ref="C5:J5"/>
    <mergeCell ref="M5:N5"/>
    <mergeCell ref="D6:H6"/>
    <mergeCell ref="I6:J6"/>
    <mergeCell ref="A5:A7"/>
    <mergeCell ref="B5:B7"/>
    <mergeCell ref="C6:C7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tabSelected="1" workbookViewId="0" topLeftCell="A1">
      <selection activeCell="B6" sqref="B6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7" t="s">
        <v>392</v>
      </c>
    </row>
    <row r="2" spans="1:9" ht="28.5" customHeight="1">
      <c r="A2" s="125" t="s">
        <v>393</v>
      </c>
      <c r="B2" s="125"/>
      <c r="C2" s="125"/>
      <c r="D2" s="125"/>
      <c r="E2" s="125"/>
      <c r="F2" s="125"/>
      <c r="G2" s="125"/>
      <c r="H2" s="125"/>
      <c r="I2" s="125"/>
    </row>
    <row r="3" ht="14.25" customHeight="1"/>
    <row r="4" spans="1:9" ht="14.25" customHeight="1">
      <c r="A4" s="2" t="s">
        <v>2</v>
      </c>
      <c r="I4" s="7" t="s">
        <v>3</v>
      </c>
    </row>
    <row r="5" spans="1:9" ht="29.25" customHeight="1">
      <c r="A5" s="3" t="s">
        <v>258</v>
      </c>
      <c r="B5" s="3" t="s">
        <v>259</v>
      </c>
      <c r="C5" s="3" t="s">
        <v>394</v>
      </c>
      <c r="D5" s="3" t="s">
        <v>395</v>
      </c>
      <c r="E5" s="3" t="s">
        <v>396</v>
      </c>
      <c r="F5" s="3" t="s">
        <v>397</v>
      </c>
      <c r="G5" s="3" t="s">
        <v>398</v>
      </c>
      <c r="H5" s="3" t="s">
        <v>399</v>
      </c>
      <c r="I5" s="3" t="s">
        <v>400</v>
      </c>
    </row>
    <row r="6" spans="1:9" s="1" customFormat="1" ht="21" customHeight="1">
      <c r="A6" s="4"/>
      <c r="B6" s="4" t="s">
        <v>401</v>
      </c>
      <c r="C6" s="5"/>
      <c r="D6" s="6"/>
      <c r="E6" s="6"/>
      <c r="F6" s="6"/>
      <c r="G6" s="6"/>
      <c r="H6" s="6"/>
      <c r="I6" s="6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7" t="s">
        <v>69</v>
      </c>
    </row>
    <row r="2" spans="1:7" ht="21" customHeight="1">
      <c r="A2" s="100" t="s">
        <v>70</v>
      </c>
      <c r="B2" s="100"/>
      <c r="C2" s="100"/>
      <c r="D2" s="100"/>
      <c r="E2" s="100"/>
      <c r="F2" s="100"/>
      <c r="G2" s="100"/>
    </row>
    <row r="3" spans="1:7" ht="21" customHeight="1">
      <c r="A3" s="101" t="s">
        <v>2</v>
      </c>
      <c r="B3" s="102"/>
      <c r="C3" s="102"/>
      <c r="D3" s="103"/>
      <c r="E3" s="48"/>
      <c r="F3" s="48"/>
      <c r="G3" s="7" t="s">
        <v>3</v>
      </c>
    </row>
    <row r="4" spans="1:7" ht="25.5" customHeight="1">
      <c r="A4" s="94" t="s">
        <v>71</v>
      </c>
      <c r="B4" s="99"/>
      <c r="C4" s="99"/>
      <c r="D4" s="95"/>
      <c r="E4" s="104" t="s">
        <v>72</v>
      </c>
      <c r="F4" s="104"/>
      <c r="G4" s="104"/>
    </row>
    <row r="5" spans="1:7" ht="21.75" customHeight="1">
      <c r="A5" s="94" t="s">
        <v>73</v>
      </c>
      <c r="B5" s="99"/>
      <c r="C5" s="95"/>
      <c r="D5" s="45" t="s">
        <v>74</v>
      </c>
      <c r="E5" s="45" t="s">
        <v>75</v>
      </c>
      <c r="F5" s="45" t="s">
        <v>76</v>
      </c>
      <c r="G5" s="45" t="s">
        <v>77</v>
      </c>
    </row>
    <row r="6" spans="1:7" s="1" customFormat="1" ht="27" customHeight="1">
      <c r="A6" s="77"/>
      <c r="B6" s="77"/>
      <c r="C6" s="77"/>
      <c r="D6" s="46" t="s">
        <v>78</v>
      </c>
      <c r="E6" s="78">
        <f>E7+E12+E19+E24</f>
        <v>547.59</v>
      </c>
      <c r="F6" s="78">
        <f>F7+F12+F19+F24</f>
        <v>547.59</v>
      </c>
      <c r="G6" s="78">
        <f>G7+G12+G19+G24</f>
        <v>0</v>
      </c>
    </row>
    <row r="7" spans="1:7" ht="27" customHeight="1">
      <c r="A7" s="77" t="s">
        <v>79</v>
      </c>
      <c r="B7" s="77"/>
      <c r="C7" s="77"/>
      <c r="D7" s="46" t="s">
        <v>80</v>
      </c>
      <c r="E7" s="78">
        <f>E8+E10</f>
        <v>389.89000000000004</v>
      </c>
      <c r="F7" s="78">
        <f>F8+F10</f>
        <v>389.89000000000004</v>
      </c>
      <c r="G7" s="78">
        <f>G8+G10</f>
        <v>0</v>
      </c>
    </row>
    <row r="8" spans="1:7" ht="27" customHeight="1">
      <c r="A8" s="77"/>
      <c r="B8" s="77" t="s">
        <v>81</v>
      </c>
      <c r="C8" s="77"/>
      <c r="D8" s="46" t="s">
        <v>82</v>
      </c>
      <c r="E8" s="78">
        <f>E9</f>
        <v>385.85</v>
      </c>
      <c r="F8" s="78">
        <f>F9</f>
        <v>385.85</v>
      </c>
      <c r="G8" s="78">
        <f>G9</f>
        <v>0</v>
      </c>
    </row>
    <row r="9" spans="1:7" ht="27" customHeight="1">
      <c r="A9" s="77" t="s">
        <v>83</v>
      </c>
      <c r="B9" s="77" t="s">
        <v>84</v>
      </c>
      <c r="C9" s="77" t="s">
        <v>85</v>
      </c>
      <c r="D9" s="46" t="s">
        <v>86</v>
      </c>
      <c r="E9" s="78">
        <v>385.85</v>
      </c>
      <c r="F9" s="78">
        <v>385.85</v>
      </c>
      <c r="G9" s="78">
        <v>0</v>
      </c>
    </row>
    <row r="10" spans="1:7" ht="27" customHeight="1">
      <c r="A10" s="77"/>
      <c r="B10" s="77" t="s">
        <v>87</v>
      </c>
      <c r="C10" s="77"/>
      <c r="D10" s="46" t="s">
        <v>88</v>
      </c>
      <c r="E10" s="78">
        <f>E11</f>
        <v>4.04</v>
      </c>
      <c r="F10" s="78">
        <f>F11</f>
        <v>4.04</v>
      </c>
      <c r="G10" s="78">
        <f>G11</f>
        <v>0</v>
      </c>
    </row>
    <row r="11" spans="1:7" ht="27" customHeight="1">
      <c r="A11" s="77" t="s">
        <v>83</v>
      </c>
      <c r="B11" s="77" t="s">
        <v>89</v>
      </c>
      <c r="C11" s="77" t="s">
        <v>90</v>
      </c>
      <c r="D11" s="46" t="s">
        <v>91</v>
      </c>
      <c r="E11" s="78">
        <v>4.04</v>
      </c>
      <c r="F11" s="78">
        <v>4.04</v>
      </c>
      <c r="G11" s="78">
        <v>0</v>
      </c>
    </row>
    <row r="12" spans="1:7" ht="27" customHeight="1">
      <c r="A12" s="77" t="s">
        <v>92</v>
      </c>
      <c r="B12" s="77"/>
      <c r="C12" s="77"/>
      <c r="D12" s="46" t="s">
        <v>93</v>
      </c>
      <c r="E12" s="78">
        <f>E13+E16</f>
        <v>82.32999999999998</v>
      </c>
      <c r="F12" s="78">
        <f>F13+F16</f>
        <v>82.32999999999998</v>
      </c>
      <c r="G12" s="78">
        <f>G13+G16</f>
        <v>0</v>
      </c>
    </row>
    <row r="13" spans="1:7" ht="27" customHeight="1">
      <c r="A13" s="77"/>
      <c r="B13" s="77" t="s">
        <v>94</v>
      </c>
      <c r="C13" s="77"/>
      <c r="D13" s="46" t="s">
        <v>95</v>
      </c>
      <c r="E13" s="78">
        <f>SUM(E14:E15)</f>
        <v>77.69999999999999</v>
      </c>
      <c r="F13" s="78">
        <f>SUM(F14:F15)</f>
        <v>77.69999999999999</v>
      </c>
      <c r="G13" s="78">
        <f>SUM(G14:G15)</f>
        <v>0</v>
      </c>
    </row>
    <row r="14" spans="1:7" ht="27" customHeight="1">
      <c r="A14" s="77" t="s">
        <v>96</v>
      </c>
      <c r="B14" s="77" t="s">
        <v>97</v>
      </c>
      <c r="C14" s="77" t="s">
        <v>94</v>
      </c>
      <c r="D14" s="46" t="s">
        <v>98</v>
      </c>
      <c r="E14" s="78">
        <v>51.8</v>
      </c>
      <c r="F14" s="78">
        <v>51.8</v>
      </c>
      <c r="G14" s="78">
        <v>0</v>
      </c>
    </row>
    <row r="15" spans="1:7" ht="27" customHeight="1">
      <c r="A15" s="77" t="s">
        <v>96</v>
      </c>
      <c r="B15" s="77" t="s">
        <v>97</v>
      </c>
      <c r="C15" s="77" t="s">
        <v>90</v>
      </c>
      <c r="D15" s="46" t="s">
        <v>99</v>
      </c>
      <c r="E15" s="78">
        <v>25.9</v>
      </c>
      <c r="F15" s="78">
        <v>25.9</v>
      </c>
      <c r="G15" s="78">
        <v>0</v>
      </c>
    </row>
    <row r="16" spans="1:7" ht="27" customHeight="1">
      <c r="A16" s="77"/>
      <c r="B16" s="77" t="s">
        <v>100</v>
      </c>
      <c r="C16" s="77"/>
      <c r="D16" s="46" t="s">
        <v>101</v>
      </c>
      <c r="E16" s="78">
        <f>SUM(E17:E18)</f>
        <v>4.63</v>
      </c>
      <c r="F16" s="78">
        <f>SUM(F17:F18)</f>
        <v>4.63</v>
      </c>
      <c r="G16" s="78">
        <f>SUM(G17:G18)</f>
        <v>0</v>
      </c>
    </row>
    <row r="17" spans="1:7" ht="27" customHeight="1">
      <c r="A17" s="77" t="s">
        <v>96</v>
      </c>
      <c r="B17" s="77" t="s">
        <v>102</v>
      </c>
      <c r="C17" s="77" t="s">
        <v>103</v>
      </c>
      <c r="D17" s="46" t="s">
        <v>104</v>
      </c>
      <c r="E17" s="78">
        <v>1.54</v>
      </c>
      <c r="F17" s="78">
        <v>1.54</v>
      </c>
      <c r="G17" s="78">
        <v>0</v>
      </c>
    </row>
    <row r="18" spans="1:7" ht="27" customHeight="1">
      <c r="A18" s="77" t="s">
        <v>96</v>
      </c>
      <c r="B18" s="77" t="s">
        <v>102</v>
      </c>
      <c r="C18" s="77" t="s">
        <v>105</v>
      </c>
      <c r="D18" s="46" t="s">
        <v>106</v>
      </c>
      <c r="E18" s="78">
        <v>3.09</v>
      </c>
      <c r="F18" s="78">
        <v>3.09</v>
      </c>
      <c r="G18" s="78">
        <v>0</v>
      </c>
    </row>
    <row r="19" spans="1:7" ht="27" customHeight="1">
      <c r="A19" s="77" t="s">
        <v>107</v>
      </c>
      <c r="B19" s="77"/>
      <c r="C19" s="77"/>
      <c r="D19" s="46" t="s">
        <v>108</v>
      </c>
      <c r="E19" s="78">
        <f>E20</f>
        <v>38.339999999999996</v>
      </c>
      <c r="F19" s="78">
        <f>F20</f>
        <v>38.339999999999996</v>
      </c>
      <c r="G19" s="78">
        <f>G20</f>
        <v>0</v>
      </c>
    </row>
    <row r="20" spans="1:7" ht="27" customHeight="1">
      <c r="A20" s="77"/>
      <c r="B20" s="77" t="s">
        <v>109</v>
      </c>
      <c r="C20" s="77"/>
      <c r="D20" s="46" t="s">
        <v>110</v>
      </c>
      <c r="E20" s="78">
        <f>SUM(E21:E23)</f>
        <v>38.339999999999996</v>
      </c>
      <c r="F20" s="78">
        <f>SUM(F21:F23)</f>
        <v>38.339999999999996</v>
      </c>
      <c r="G20" s="78">
        <f>SUM(G21:G23)</f>
        <v>0</v>
      </c>
    </row>
    <row r="21" spans="1:7" ht="27" customHeight="1">
      <c r="A21" s="77" t="s">
        <v>111</v>
      </c>
      <c r="B21" s="77" t="s">
        <v>112</v>
      </c>
      <c r="C21" s="77" t="s">
        <v>85</v>
      </c>
      <c r="D21" s="46" t="s">
        <v>113</v>
      </c>
      <c r="E21" s="78">
        <v>27.74</v>
      </c>
      <c r="F21" s="78">
        <v>27.74</v>
      </c>
      <c r="G21" s="78">
        <v>0</v>
      </c>
    </row>
    <row r="22" spans="1:7" ht="27" customHeight="1">
      <c r="A22" s="77" t="s">
        <v>111</v>
      </c>
      <c r="B22" s="77" t="s">
        <v>112</v>
      </c>
      <c r="C22" s="77" t="s">
        <v>81</v>
      </c>
      <c r="D22" s="46" t="s">
        <v>114</v>
      </c>
      <c r="E22" s="78">
        <v>10.12</v>
      </c>
      <c r="F22" s="78">
        <v>10.12</v>
      </c>
      <c r="G22" s="78">
        <v>0</v>
      </c>
    </row>
    <row r="23" spans="1:7" ht="27" customHeight="1">
      <c r="A23" s="77" t="s">
        <v>111</v>
      </c>
      <c r="B23" s="77" t="s">
        <v>112</v>
      </c>
      <c r="C23" s="77" t="s">
        <v>103</v>
      </c>
      <c r="D23" s="46" t="s">
        <v>115</v>
      </c>
      <c r="E23" s="78">
        <v>0.48</v>
      </c>
      <c r="F23" s="78">
        <v>0.48</v>
      </c>
      <c r="G23" s="78">
        <v>0</v>
      </c>
    </row>
    <row r="24" spans="1:7" ht="27" customHeight="1">
      <c r="A24" s="77" t="s">
        <v>116</v>
      </c>
      <c r="B24" s="77"/>
      <c r="C24" s="77"/>
      <c r="D24" s="46" t="s">
        <v>117</v>
      </c>
      <c r="E24" s="78">
        <f aca="true" t="shared" si="0" ref="E24:G25">E25</f>
        <v>37.03</v>
      </c>
      <c r="F24" s="78">
        <f t="shared" si="0"/>
        <v>37.03</v>
      </c>
      <c r="G24" s="78">
        <f t="shared" si="0"/>
        <v>0</v>
      </c>
    </row>
    <row r="25" spans="1:7" ht="27" customHeight="1">
      <c r="A25" s="77"/>
      <c r="B25" s="77" t="s">
        <v>105</v>
      </c>
      <c r="C25" s="77"/>
      <c r="D25" s="46" t="s">
        <v>118</v>
      </c>
      <c r="E25" s="78">
        <f t="shared" si="0"/>
        <v>37.03</v>
      </c>
      <c r="F25" s="78">
        <f t="shared" si="0"/>
        <v>37.03</v>
      </c>
      <c r="G25" s="78">
        <f t="shared" si="0"/>
        <v>0</v>
      </c>
    </row>
    <row r="26" spans="1:7" ht="27" customHeight="1">
      <c r="A26" s="77" t="s">
        <v>119</v>
      </c>
      <c r="B26" s="77" t="s">
        <v>120</v>
      </c>
      <c r="C26" s="77" t="s">
        <v>85</v>
      </c>
      <c r="D26" s="46" t="s">
        <v>121</v>
      </c>
      <c r="E26" s="78">
        <v>37.03</v>
      </c>
      <c r="F26" s="78">
        <v>37.03</v>
      </c>
      <c r="G26" s="78">
        <v>0</v>
      </c>
    </row>
    <row r="27" spans="1:7" ht="27" customHeight="1">
      <c r="A27" s="79"/>
      <c r="B27" s="79"/>
      <c r="C27" s="79"/>
      <c r="D27" s="79"/>
      <c r="E27" s="79"/>
      <c r="F27" s="79"/>
      <c r="G27" s="79"/>
    </row>
    <row r="28" spans="1:7" ht="14.25">
      <c r="A28" s="79"/>
      <c r="B28" s="79"/>
      <c r="C28" s="79"/>
      <c r="D28" s="79"/>
      <c r="E28" s="79"/>
      <c r="F28" s="79"/>
      <c r="G28" s="79"/>
    </row>
    <row r="29" spans="1:7" ht="14.25">
      <c r="A29" s="79"/>
      <c r="B29" s="79"/>
      <c r="C29" s="79"/>
      <c r="D29" s="79"/>
      <c r="E29" s="79"/>
      <c r="F29" s="79"/>
      <c r="G29" s="79"/>
    </row>
    <row r="30" spans="1:7" ht="14.25">
      <c r="A30" s="79"/>
      <c r="B30" s="79"/>
      <c r="C30" s="79"/>
      <c r="D30" s="79"/>
      <c r="E30" s="79"/>
      <c r="F30" s="79"/>
      <c r="G30" s="79"/>
    </row>
    <row r="31" spans="1:7" ht="14.25">
      <c r="A31" s="79"/>
      <c r="B31" s="79"/>
      <c r="C31" s="79"/>
      <c r="D31" s="79"/>
      <c r="E31" s="79"/>
      <c r="F31" s="79"/>
      <c r="G31" s="79"/>
    </row>
    <row r="32" spans="1:7" ht="14.25">
      <c r="A32" s="79"/>
      <c r="B32" s="79"/>
      <c r="C32" s="79"/>
      <c r="D32" s="79"/>
      <c r="E32" s="79"/>
      <c r="F32" s="79"/>
      <c r="G32" s="79"/>
    </row>
  </sheetData>
  <sheetProtection formatCells="0" formatColumns="0" formatRows="0"/>
  <mergeCells count="5">
    <mergeCell ref="A5:C5"/>
    <mergeCell ref="A2:G2"/>
    <mergeCell ref="A3:D3"/>
    <mergeCell ref="A4:D4"/>
    <mergeCell ref="E4:G4"/>
  </mergeCells>
  <printOptions/>
  <pageMargins left="0.75" right="0.75" top="1" bottom="1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64" t="s">
        <v>122</v>
      </c>
    </row>
    <row r="2" spans="1:5" ht="21" customHeight="1">
      <c r="A2" s="108" t="s">
        <v>123</v>
      </c>
      <c r="B2" s="108"/>
      <c r="C2" s="108"/>
      <c r="D2" s="108"/>
      <c r="E2" s="108"/>
    </row>
    <row r="3" spans="1:5" ht="17.25" customHeight="1">
      <c r="A3" s="109" t="s">
        <v>2</v>
      </c>
      <c r="B3" s="110"/>
      <c r="C3" s="111"/>
      <c r="E3" s="7" t="s">
        <v>3</v>
      </c>
    </row>
    <row r="4" spans="1:5" ht="24" customHeight="1">
      <c r="A4" s="94" t="s">
        <v>124</v>
      </c>
      <c r="B4" s="95"/>
      <c r="C4" s="94" t="s">
        <v>76</v>
      </c>
      <c r="D4" s="99"/>
      <c r="E4" s="95"/>
    </row>
    <row r="5" spans="1:5" ht="24" customHeight="1">
      <c r="A5" s="45" t="s">
        <v>73</v>
      </c>
      <c r="B5" s="45" t="s">
        <v>74</v>
      </c>
      <c r="C5" s="45" t="s">
        <v>78</v>
      </c>
      <c r="D5" s="45" t="s">
        <v>125</v>
      </c>
      <c r="E5" s="45" t="s">
        <v>126</v>
      </c>
    </row>
    <row r="6" spans="1:5" ht="16.5" customHeight="1">
      <c r="A6" s="65" t="s">
        <v>127</v>
      </c>
      <c r="B6" s="65" t="s">
        <v>127</v>
      </c>
      <c r="C6" s="65" t="s">
        <v>128</v>
      </c>
      <c r="D6" s="65" t="s">
        <v>129</v>
      </c>
      <c r="E6" s="65" t="s">
        <v>130</v>
      </c>
    </row>
    <row r="7" spans="1:5" s="1" customFormat="1" ht="16.5" customHeight="1">
      <c r="A7" s="66"/>
      <c r="B7" s="66" t="s">
        <v>78</v>
      </c>
      <c r="C7" s="52">
        <v>547.59</v>
      </c>
      <c r="D7" s="67">
        <v>481.43</v>
      </c>
      <c r="E7" s="67">
        <v>66.16</v>
      </c>
    </row>
    <row r="8" spans="1:5" s="1" customFormat="1" ht="16.5" customHeight="1">
      <c r="A8" s="68">
        <v>301</v>
      </c>
      <c r="B8" s="55" t="s">
        <v>131</v>
      </c>
      <c r="C8" s="52">
        <v>481.43</v>
      </c>
      <c r="D8" s="67">
        <v>481.43</v>
      </c>
      <c r="E8" s="67"/>
    </row>
    <row r="9" spans="1:5" s="1" customFormat="1" ht="16.5" customHeight="1">
      <c r="A9" s="68">
        <v>30101</v>
      </c>
      <c r="B9" s="69" t="s">
        <v>132</v>
      </c>
      <c r="C9" s="52">
        <v>181.2</v>
      </c>
      <c r="D9" s="67">
        <v>181.2</v>
      </c>
      <c r="E9" s="67"/>
    </row>
    <row r="10" spans="1:5" s="1" customFormat="1" ht="16.5" customHeight="1">
      <c r="A10" s="105">
        <v>30102</v>
      </c>
      <c r="B10" s="69" t="s">
        <v>133</v>
      </c>
      <c r="C10" s="52">
        <v>127.43</v>
      </c>
      <c r="D10" s="67">
        <v>127.43</v>
      </c>
      <c r="E10" s="67"/>
    </row>
    <row r="11" spans="1:5" s="1" customFormat="1" ht="16.5" customHeight="1">
      <c r="A11" s="106"/>
      <c r="B11" s="69" t="s">
        <v>134</v>
      </c>
      <c r="C11" s="52">
        <v>0</v>
      </c>
      <c r="D11" s="67">
        <v>0</v>
      </c>
      <c r="E11" s="67"/>
    </row>
    <row r="12" spans="1:5" s="1" customFormat="1" ht="16.5" customHeight="1">
      <c r="A12" s="107"/>
      <c r="B12" s="69" t="s">
        <v>135</v>
      </c>
      <c r="C12" s="52">
        <v>0</v>
      </c>
      <c r="D12" s="67">
        <v>0</v>
      </c>
      <c r="E12" s="67"/>
    </row>
    <row r="13" spans="1:5" s="1" customFormat="1" ht="16.5" customHeight="1">
      <c r="A13" s="68">
        <v>30103</v>
      </c>
      <c r="B13" s="69" t="s">
        <v>136</v>
      </c>
      <c r="C13" s="52">
        <v>15.1</v>
      </c>
      <c r="D13" s="67">
        <v>15.1</v>
      </c>
      <c r="E13" s="67"/>
    </row>
    <row r="14" spans="1:5" s="1" customFormat="1" ht="16.5" customHeight="1">
      <c r="A14" s="68">
        <v>30107</v>
      </c>
      <c r="B14" s="69" t="s">
        <v>137</v>
      </c>
      <c r="C14" s="70">
        <v>0</v>
      </c>
      <c r="D14" s="67">
        <v>0</v>
      </c>
      <c r="E14" s="67"/>
    </row>
    <row r="15" spans="1:5" s="1" customFormat="1" ht="16.5" customHeight="1">
      <c r="A15" s="68">
        <v>30108</v>
      </c>
      <c r="B15" s="69" t="s">
        <v>138</v>
      </c>
      <c r="C15" s="52">
        <v>51.8</v>
      </c>
      <c r="D15" s="67">
        <v>51.8</v>
      </c>
      <c r="E15" s="67"/>
    </row>
    <row r="16" spans="1:5" s="1" customFormat="1" ht="16.5" customHeight="1">
      <c r="A16" s="68">
        <v>30109</v>
      </c>
      <c r="B16" s="71" t="s">
        <v>139</v>
      </c>
      <c r="C16" s="52">
        <v>25.9</v>
      </c>
      <c r="D16" s="67">
        <v>25.9</v>
      </c>
      <c r="E16" s="67"/>
    </row>
    <row r="17" spans="1:5" s="1" customFormat="1" ht="16.5" customHeight="1">
      <c r="A17" s="68">
        <v>30110</v>
      </c>
      <c r="B17" s="69" t="s">
        <v>140</v>
      </c>
      <c r="C17" s="72">
        <v>27.74</v>
      </c>
      <c r="D17" s="67">
        <v>27.74</v>
      </c>
      <c r="E17" s="67"/>
    </row>
    <row r="18" spans="1:5" s="1" customFormat="1" ht="16.5" customHeight="1">
      <c r="A18" s="68">
        <v>30111</v>
      </c>
      <c r="B18" s="71" t="s">
        <v>141</v>
      </c>
      <c r="C18" s="52">
        <v>10.12</v>
      </c>
      <c r="D18" s="67">
        <v>10.12</v>
      </c>
      <c r="E18" s="67"/>
    </row>
    <row r="19" spans="1:5" s="1" customFormat="1" ht="16.5" customHeight="1">
      <c r="A19" s="68">
        <v>30112</v>
      </c>
      <c r="B19" s="71" t="s">
        <v>142</v>
      </c>
      <c r="C19" s="52">
        <v>5.11</v>
      </c>
      <c r="D19" s="67">
        <v>5.11</v>
      </c>
      <c r="E19" s="67"/>
    </row>
    <row r="20" spans="1:5" s="1" customFormat="1" ht="16.5" customHeight="1">
      <c r="A20" s="68">
        <v>30113</v>
      </c>
      <c r="B20" s="71" t="s">
        <v>121</v>
      </c>
      <c r="C20" s="52">
        <v>37.03</v>
      </c>
      <c r="D20" s="67">
        <v>37.03</v>
      </c>
      <c r="E20" s="67"/>
    </row>
    <row r="21" spans="1:5" s="1" customFormat="1" ht="16.5" customHeight="1">
      <c r="A21" s="68">
        <v>30199</v>
      </c>
      <c r="B21" s="69" t="s">
        <v>143</v>
      </c>
      <c r="C21" s="52">
        <v>0</v>
      </c>
      <c r="D21" s="67">
        <v>0</v>
      </c>
      <c r="E21" s="67"/>
    </row>
    <row r="22" spans="1:5" s="1" customFormat="1" ht="16.5" customHeight="1">
      <c r="A22" s="68">
        <v>302</v>
      </c>
      <c r="B22" s="73" t="s">
        <v>144</v>
      </c>
      <c r="C22" s="52">
        <v>66.16</v>
      </c>
      <c r="D22" s="67"/>
      <c r="E22" s="67">
        <v>66.16</v>
      </c>
    </row>
    <row r="23" spans="1:5" s="1" customFormat="1" ht="16.5" customHeight="1">
      <c r="A23" s="68">
        <v>30201</v>
      </c>
      <c r="B23" s="69" t="s">
        <v>145</v>
      </c>
      <c r="C23" s="52">
        <v>18.72</v>
      </c>
      <c r="D23" s="67"/>
      <c r="E23" s="67">
        <v>18.72</v>
      </c>
    </row>
    <row r="24" spans="1:5" s="1" customFormat="1" ht="16.5" customHeight="1">
      <c r="A24" s="68">
        <v>30202</v>
      </c>
      <c r="B24" s="69" t="s">
        <v>146</v>
      </c>
      <c r="C24" s="52">
        <v>17</v>
      </c>
      <c r="D24" s="67"/>
      <c r="E24" s="67">
        <v>17</v>
      </c>
    </row>
    <row r="25" spans="1:5" s="1" customFormat="1" ht="16.5" customHeight="1">
      <c r="A25" s="68">
        <v>30203</v>
      </c>
      <c r="B25" s="69" t="s">
        <v>147</v>
      </c>
      <c r="C25" s="52">
        <v>0</v>
      </c>
      <c r="D25" s="67"/>
      <c r="E25" s="67">
        <v>0</v>
      </c>
    </row>
    <row r="26" spans="1:5" s="1" customFormat="1" ht="16.5" customHeight="1">
      <c r="A26" s="68">
        <v>30204</v>
      </c>
      <c r="B26" s="69" t="s">
        <v>148</v>
      </c>
      <c r="C26" s="52">
        <v>0</v>
      </c>
      <c r="D26" s="67"/>
      <c r="E26" s="67">
        <v>0</v>
      </c>
    </row>
    <row r="27" spans="1:5" s="1" customFormat="1" ht="16.5" customHeight="1">
      <c r="A27" s="68">
        <v>30205</v>
      </c>
      <c r="B27" s="69" t="s">
        <v>149</v>
      </c>
      <c r="C27" s="52">
        <v>0</v>
      </c>
      <c r="D27" s="67"/>
      <c r="E27" s="67">
        <v>0</v>
      </c>
    </row>
    <row r="28" spans="1:5" s="1" customFormat="1" ht="16.5" customHeight="1">
      <c r="A28" s="68">
        <v>30206</v>
      </c>
      <c r="B28" s="69" t="s">
        <v>150</v>
      </c>
      <c r="C28" s="52">
        <v>3.5</v>
      </c>
      <c r="D28" s="67"/>
      <c r="E28" s="67">
        <v>3.5</v>
      </c>
    </row>
    <row r="29" spans="1:5" s="1" customFormat="1" ht="16.5" customHeight="1">
      <c r="A29" s="68">
        <v>30207</v>
      </c>
      <c r="B29" s="69" t="s">
        <v>151</v>
      </c>
      <c r="C29" s="52">
        <v>3</v>
      </c>
      <c r="D29" s="67"/>
      <c r="E29" s="67">
        <v>3</v>
      </c>
    </row>
    <row r="30" spans="1:5" s="1" customFormat="1" ht="16.5" customHeight="1">
      <c r="A30" s="68">
        <v>30208</v>
      </c>
      <c r="B30" s="69" t="s">
        <v>152</v>
      </c>
      <c r="C30" s="52">
        <v>0</v>
      </c>
      <c r="D30" s="67"/>
      <c r="E30" s="67">
        <v>0</v>
      </c>
    </row>
    <row r="31" spans="1:5" s="1" customFormat="1" ht="16.5" customHeight="1">
      <c r="A31" s="68">
        <v>30209</v>
      </c>
      <c r="B31" s="69" t="s">
        <v>153</v>
      </c>
      <c r="C31" s="52">
        <v>0</v>
      </c>
      <c r="D31" s="67"/>
      <c r="E31" s="67">
        <v>0</v>
      </c>
    </row>
    <row r="32" spans="1:5" s="1" customFormat="1" ht="16.5" customHeight="1">
      <c r="A32" s="68">
        <v>30211</v>
      </c>
      <c r="B32" s="69" t="s">
        <v>154</v>
      </c>
      <c r="C32" s="52">
        <v>0</v>
      </c>
      <c r="D32" s="67"/>
      <c r="E32" s="67">
        <v>0</v>
      </c>
    </row>
    <row r="33" spans="1:5" s="1" customFormat="1" ht="16.5" customHeight="1">
      <c r="A33" s="68">
        <v>30212</v>
      </c>
      <c r="B33" s="69" t="s">
        <v>155</v>
      </c>
      <c r="C33" s="52">
        <v>0</v>
      </c>
      <c r="D33" s="67"/>
      <c r="E33" s="67">
        <v>0</v>
      </c>
    </row>
    <row r="34" spans="1:5" s="1" customFormat="1" ht="16.5" customHeight="1">
      <c r="A34" s="68">
        <v>30213</v>
      </c>
      <c r="B34" s="69" t="s">
        <v>156</v>
      </c>
      <c r="C34" s="52">
        <v>0</v>
      </c>
      <c r="D34" s="67"/>
      <c r="E34" s="67">
        <v>0</v>
      </c>
    </row>
    <row r="35" spans="1:5" s="1" customFormat="1" ht="16.5" customHeight="1">
      <c r="A35" s="68">
        <v>30214</v>
      </c>
      <c r="B35" s="74" t="s">
        <v>157</v>
      </c>
      <c r="C35" s="52">
        <v>0</v>
      </c>
      <c r="D35" s="67"/>
      <c r="E35" s="67">
        <v>0</v>
      </c>
    </row>
    <row r="36" spans="1:5" s="1" customFormat="1" ht="16.5" customHeight="1">
      <c r="A36" s="68">
        <v>30215</v>
      </c>
      <c r="B36" s="75" t="s">
        <v>158</v>
      </c>
      <c r="C36" s="52">
        <v>0</v>
      </c>
      <c r="D36" s="67"/>
      <c r="E36" s="67">
        <v>0</v>
      </c>
    </row>
    <row r="37" spans="1:5" s="1" customFormat="1" ht="16.5" customHeight="1">
      <c r="A37" s="68">
        <v>30216</v>
      </c>
      <c r="B37" s="69" t="s">
        <v>159</v>
      </c>
      <c r="C37" s="52">
        <v>0</v>
      </c>
      <c r="D37" s="67"/>
      <c r="E37" s="67">
        <v>0</v>
      </c>
    </row>
    <row r="38" spans="1:5" s="1" customFormat="1" ht="16.5" customHeight="1">
      <c r="A38" s="68">
        <v>30217</v>
      </c>
      <c r="B38" s="69" t="s">
        <v>160</v>
      </c>
      <c r="C38" s="52">
        <v>2</v>
      </c>
      <c r="D38" s="67"/>
      <c r="E38" s="67">
        <v>2</v>
      </c>
    </row>
    <row r="39" spans="1:5" s="1" customFormat="1" ht="16.5" customHeight="1">
      <c r="A39" s="68">
        <v>30218</v>
      </c>
      <c r="B39" s="69" t="s">
        <v>161</v>
      </c>
      <c r="C39" s="52">
        <v>0</v>
      </c>
      <c r="D39" s="67"/>
      <c r="E39" s="67">
        <v>0</v>
      </c>
    </row>
    <row r="40" spans="1:5" s="1" customFormat="1" ht="16.5" customHeight="1">
      <c r="A40" s="68">
        <v>30224</v>
      </c>
      <c r="B40" s="69" t="s">
        <v>162</v>
      </c>
      <c r="C40" s="52">
        <v>0</v>
      </c>
      <c r="D40" s="67"/>
      <c r="E40" s="67">
        <v>0</v>
      </c>
    </row>
    <row r="41" spans="1:5" s="1" customFormat="1" ht="16.5" customHeight="1">
      <c r="A41" s="68">
        <v>30225</v>
      </c>
      <c r="B41" s="69" t="s">
        <v>163</v>
      </c>
      <c r="C41" s="52">
        <v>0</v>
      </c>
      <c r="D41" s="67"/>
      <c r="E41" s="67">
        <v>0</v>
      </c>
    </row>
    <row r="42" spans="1:5" s="1" customFormat="1" ht="16.5" customHeight="1">
      <c r="A42" s="68">
        <v>30226</v>
      </c>
      <c r="B42" s="69" t="s">
        <v>164</v>
      </c>
      <c r="C42" s="52">
        <v>0</v>
      </c>
      <c r="D42" s="67"/>
      <c r="E42" s="67">
        <v>0</v>
      </c>
    </row>
    <row r="43" spans="1:5" s="1" customFormat="1" ht="16.5" customHeight="1">
      <c r="A43" s="68">
        <v>30227</v>
      </c>
      <c r="B43" s="69" t="s">
        <v>165</v>
      </c>
      <c r="C43" s="52">
        <v>0</v>
      </c>
      <c r="D43" s="67"/>
      <c r="E43" s="67">
        <v>0</v>
      </c>
    </row>
    <row r="44" spans="1:5" s="1" customFormat="1" ht="16.5" customHeight="1">
      <c r="A44" s="68">
        <v>30228</v>
      </c>
      <c r="B44" s="69" t="s">
        <v>166</v>
      </c>
      <c r="C44" s="52">
        <v>4.04</v>
      </c>
      <c r="D44" s="67"/>
      <c r="E44" s="67">
        <v>4.04</v>
      </c>
    </row>
    <row r="45" spans="1:5" s="1" customFormat="1" ht="16.5" customHeight="1">
      <c r="A45" s="68">
        <v>30229</v>
      </c>
      <c r="B45" s="69" t="s">
        <v>167</v>
      </c>
      <c r="C45" s="52">
        <v>4.04</v>
      </c>
      <c r="D45" s="67"/>
      <c r="E45" s="67">
        <v>4.04</v>
      </c>
    </row>
    <row r="46" spans="1:5" s="1" customFormat="1" ht="16.5" customHeight="1">
      <c r="A46" s="68">
        <v>30231</v>
      </c>
      <c r="B46" s="69" t="s">
        <v>168</v>
      </c>
      <c r="C46" s="52">
        <v>0</v>
      </c>
      <c r="D46" s="67"/>
      <c r="E46" s="67">
        <v>0</v>
      </c>
    </row>
    <row r="47" spans="1:5" s="1" customFormat="1" ht="16.5" customHeight="1">
      <c r="A47" s="68">
        <v>30239</v>
      </c>
      <c r="B47" s="69" t="s">
        <v>169</v>
      </c>
      <c r="C47" s="52">
        <v>13.86</v>
      </c>
      <c r="D47" s="67"/>
      <c r="E47" s="67">
        <v>13.86</v>
      </c>
    </row>
    <row r="48" spans="1:5" s="1" customFormat="1" ht="16.5" customHeight="1">
      <c r="A48" s="68">
        <v>30240</v>
      </c>
      <c r="B48" s="69" t="s">
        <v>170</v>
      </c>
      <c r="C48" s="52">
        <v>0</v>
      </c>
      <c r="D48" s="67"/>
      <c r="E48" s="67">
        <v>0</v>
      </c>
    </row>
    <row r="49" spans="1:5" s="1" customFormat="1" ht="16.5" customHeight="1">
      <c r="A49" s="68">
        <v>30299</v>
      </c>
      <c r="B49" s="69" t="s">
        <v>171</v>
      </c>
      <c r="C49" s="52">
        <v>0</v>
      </c>
      <c r="D49" s="67"/>
      <c r="E49" s="67">
        <v>0</v>
      </c>
    </row>
    <row r="50" spans="1:5" s="1" customFormat="1" ht="16.5" customHeight="1">
      <c r="A50" s="68">
        <v>303</v>
      </c>
      <c r="B50" s="73" t="s">
        <v>172</v>
      </c>
      <c r="C50" s="52">
        <v>0</v>
      </c>
      <c r="D50" s="67">
        <v>0</v>
      </c>
      <c r="E50" s="67"/>
    </row>
    <row r="51" spans="1:5" s="1" customFormat="1" ht="16.5" customHeight="1">
      <c r="A51" s="68">
        <v>30305</v>
      </c>
      <c r="B51" s="76" t="s">
        <v>173</v>
      </c>
      <c r="C51" s="52">
        <v>0</v>
      </c>
      <c r="D51" s="67">
        <v>0</v>
      </c>
      <c r="E51" s="67"/>
    </row>
    <row r="52" spans="1:5" s="1" customFormat="1" ht="16.5" customHeight="1">
      <c r="A52" s="68">
        <v>30304</v>
      </c>
      <c r="B52" s="76" t="s">
        <v>174</v>
      </c>
      <c r="C52" s="52">
        <v>0</v>
      </c>
      <c r="D52" s="67">
        <v>0</v>
      </c>
      <c r="E52" s="67"/>
    </row>
    <row r="53" spans="1:5" s="1" customFormat="1" ht="16.5" customHeight="1">
      <c r="A53" s="68">
        <v>30399</v>
      </c>
      <c r="B53" s="76" t="s">
        <v>175</v>
      </c>
      <c r="C53" s="67">
        <v>0</v>
      </c>
      <c r="D53" s="67">
        <v>0</v>
      </c>
      <c r="E53" s="67"/>
    </row>
  </sheetData>
  <sheetProtection formatCells="0" formatColumns="0" formatRows="0"/>
  <mergeCells count="5">
    <mergeCell ref="A10:A12"/>
    <mergeCell ref="A2:E2"/>
    <mergeCell ref="A3:C3"/>
    <mergeCell ref="A4:B4"/>
    <mergeCell ref="C4:E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7" t="s">
        <v>176</v>
      </c>
    </row>
    <row r="2" spans="1:7" ht="36" customHeight="1">
      <c r="A2" s="108" t="s">
        <v>177</v>
      </c>
      <c r="B2" s="108"/>
      <c r="C2" s="108"/>
      <c r="D2" s="108"/>
      <c r="E2" s="108"/>
      <c r="F2" s="108"/>
      <c r="G2" s="108"/>
    </row>
    <row r="3" spans="1:7" ht="21" customHeight="1">
      <c r="A3" s="60" t="s">
        <v>2</v>
      </c>
      <c r="B3" s="61"/>
      <c r="C3" s="62"/>
      <c r="D3" s="62"/>
      <c r="E3" s="48"/>
      <c r="F3" s="48"/>
      <c r="G3" s="7" t="s">
        <v>3</v>
      </c>
    </row>
    <row r="4" spans="1:7" ht="24" customHeight="1">
      <c r="A4" s="115" t="s">
        <v>178</v>
      </c>
      <c r="B4" s="112" t="s">
        <v>179</v>
      </c>
      <c r="C4" s="113"/>
      <c r="D4" s="113"/>
      <c r="E4" s="113"/>
      <c r="F4" s="113"/>
      <c r="G4" s="114"/>
    </row>
    <row r="5" spans="1:7" ht="18" customHeight="1">
      <c r="A5" s="116"/>
      <c r="B5" s="118" t="s">
        <v>78</v>
      </c>
      <c r="C5" s="118" t="s">
        <v>180</v>
      </c>
      <c r="D5" s="104" t="s">
        <v>181</v>
      </c>
      <c r="E5" s="104"/>
      <c r="F5" s="104"/>
      <c r="G5" s="118" t="s">
        <v>182</v>
      </c>
    </row>
    <row r="6" spans="1:7" ht="29.25" customHeight="1">
      <c r="A6" s="117"/>
      <c r="B6" s="118"/>
      <c r="C6" s="118"/>
      <c r="D6" s="35" t="s">
        <v>75</v>
      </c>
      <c r="E6" s="35" t="s">
        <v>183</v>
      </c>
      <c r="F6" s="35" t="s">
        <v>184</v>
      </c>
      <c r="G6" s="118"/>
    </row>
    <row r="7" spans="1:7" s="1" customFormat="1" ht="27.75" customHeight="1">
      <c r="A7" s="63" t="s">
        <v>78</v>
      </c>
      <c r="B7" s="39">
        <f aca="true" t="shared" si="0" ref="B7:G7">B8</f>
        <v>2</v>
      </c>
      <c r="C7" s="39">
        <f t="shared" si="0"/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2</v>
      </c>
    </row>
    <row r="8" spans="1:7" ht="27.75" customHeight="1">
      <c r="A8" s="63" t="s">
        <v>185</v>
      </c>
      <c r="B8" s="39">
        <v>2</v>
      </c>
      <c r="C8" s="39">
        <v>0</v>
      </c>
      <c r="D8" s="39">
        <v>0</v>
      </c>
      <c r="E8" s="39">
        <v>0</v>
      </c>
      <c r="F8" s="39">
        <v>0</v>
      </c>
      <c r="G8" s="39">
        <v>2</v>
      </c>
    </row>
  </sheetData>
  <sheetProtection formatCells="0" formatColumns="0" formatRows="0"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E17" sqref="E17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7" t="s">
        <v>186</v>
      </c>
    </row>
    <row r="2" spans="1:5" ht="22.5" customHeight="1">
      <c r="A2" s="100" t="s">
        <v>187</v>
      </c>
      <c r="B2" s="100"/>
      <c r="C2" s="100"/>
      <c r="D2" s="100"/>
      <c r="E2" s="100"/>
    </row>
    <row r="3" spans="1:5" ht="23.25" customHeight="1">
      <c r="A3" s="101" t="s">
        <v>2</v>
      </c>
      <c r="B3" s="103"/>
      <c r="C3" s="48"/>
      <c r="D3" s="48"/>
      <c r="E3" s="7" t="s">
        <v>3</v>
      </c>
    </row>
    <row r="4" spans="1:5" ht="24" customHeight="1">
      <c r="A4" s="104" t="s">
        <v>73</v>
      </c>
      <c r="B4" s="104" t="s">
        <v>74</v>
      </c>
      <c r="C4" s="104" t="s">
        <v>188</v>
      </c>
      <c r="D4" s="104"/>
      <c r="E4" s="104"/>
    </row>
    <row r="5" spans="1:5" ht="24" customHeight="1">
      <c r="A5" s="104"/>
      <c r="B5" s="104"/>
      <c r="C5" s="45" t="s">
        <v>78</v>
      </c>
      <c r="D5" s="45" t="s">
        <v>76</v>
      </c>
      <c r="E5" s="45" t="s">
        <v>77</v>
      </c>
    </row>
    <row r="6" spans="1:5" s="1" customFormat="1" ht="29.25" customHeight="1">
      <c r="A6" s="46"/>
      <c r="B6" s="46"/>
      <c r="C6" s="37" t="s">
        <v>189</v>
      </c>
      <c r="D6" s="37" t="s">
        <v>189</v>
      </c>
      <c r="E6" s="37" t="s">
        <v>189</v>
      </c>
    </row>
    <row r="7" ht="14.25" customHeight="1">
      <c r="A7" s="59"/>
    </row>
    <row r="8" spans="1:2" ht="14.25" customHeight="1">
      <c r="A8" s="59"/>
      <c r="B8" s="59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7" t="s">
        <v>190</v>
      </c>
    </row>
    <row r="2" spans="1:4" ht="21" customHeight="1">
      <c r="A2" s="100" t="s">
        <v>191</v>
      </c>
      <c r="B2" s="100"/>
      <c r="C2" s="100"/>
      <c r="D2" s="100"/>
    </row>
    <row r="3" spans="1:4" ht="21.75" customHeight="1">
      <c r="A3" s="50" t="s">
        <v>2</v>
      </c>
      <c r="B3" s="48"/>
      <c r="C3" s="48"/>
      <c r="D3" s="7" t="s">
        <v>3</v>
      </c>
    </row>
    <row r="4" spans="1:4" ht="33" customHeight="1">
      <c r="A4" s="94" t="s">
        <v>192</v>
      </c>
      <c r="B4" s="95"/>
      <c r="C4" s="94" t="s">
        <v>193</v>
      </c>
      <c r="D4" s="95"/>
    </row>
    <row r="5" spans="1:4" ht="33" customHeight="1">
      <c r="A5" s="45" t="s">
        <v>6</v>
      </c>
      <c r="B5" s="45" t="s">
        <v>7</v>
      </c>
      <c r="C5" s="45" t="s">
        <v>6</v>
      </c>
      <c r="D5" s="45" t="s">
        <v>7</v>
      </c>
    </row>
    <row r="6" spans="1:4" s="1" customFormat="1" ht="29.25" customHeight="1">
      <c r="A6" s="51" t="s">
        <v>194</v>
      </c>
      <c r="B6" s="52">
        <v>547.59</v>
      </c>
      <c r="C6" s="53" t="s">
        <v>195</v>
      </c>
      <c r="D6" s="54">
        <v>389.89</v>
      </c>
    </row>
    <row r="7" spans="1:4" s="1" customFormat="1" ht="29.25" customHeight="1">
      <c r="A7" s="55" t="s">
        <v>196</v>
      </c>
      <c r="B7" s="52">
        <v>0</v>
      </c>
      <c r="C7" s="53" t="s">
        <v>197</v>
      </c>
      <c r="D7" s="54">
        <v>0</v>
      </c>
    </row>
    <row r="8" spans="1:4" s="1" customFormat="1" ht="29.25" customHeight="1">
      <c r="A8" s="51" t="s">
        <v>198</v>
      </c>
      <c r="B8" s="52">
        <v>0</v>
      </c>
      <c r="C8" s="53" t="s">
        <v>199</v>
      </c>
      <c r="D8" s="54">
        <v>0</v>
      </c>
    </row>
    <row r="9" spans="1:4" s="1" customFormat="1" ht="29.25" customHeight="1">
      <c r="A9" s="51" t="s">
        <v>200</v>
      </c>
      <c r="B9" s="52">
        <v>0</v>
      </c>
      <c r="C9" s="53" t="s">
        <v>201</v>
      </c>
      <c r="D9" s="54">
        <v>0</v>
      </c>
    </row>
    <row r="10" spans="1:4" s="1" customFormat="1" ht="29.25" customHeight="1">
      <c r="A10" s="51" t="s">
        <v>202</v>
      </c>
      <c r="B10" s="52">
        <v>0</v>
      </c>
      <c r="C10" s="53" t="s">
        <v>203</v>
      </c>
      <c r="D10" s="54">
        <v>0</v>
      </c>
    </row>
    <row r="11" spans="1:4" s="1" customFormat="1" ht="29.25" customHeight="1">
      <c r="A11" s="51" t="s">
        <v>204</v>
      </c>
      <c r="B11" s="52">
        <v>0</v>
      </c>
      <c r="C11" s="53" t="s">
        <v>205</v>
      </c>
      <c r="D11" s="54">
        <v>0</v>
      </c>
    </row>
    <row r="12" spans="1:4" s="1" customFormat="1" ht="29.25" customHeight="1">
      <c r="A12" s="51" t="s">
        <v>206</v>
      </c>
      <c r="B12" s="52">
        <v>0</v>
      </c>
      <c r="C12" s="53" t="s">
        <v>207</v>
      </c>
      <c r="D12" s="54">
        <v>82.33</v>
      </c>
    </row>
    <row r="13" spans="1:4" s="1" customFormat="1" ht="29.25" customHeight="1">
      <c r="A13" s="51" t="s">
        <v>208</v>
      </c>
      <c r="B13" s="52">
        <v>0</v>
      </c>
      <c r="C13" s="53" t="s">
        <v>209</v>
      </c>
      <c r="D13" s="54">
        <v>38.34</v>
      </c>
    </row>
    <row r="14" spans="1:4" s="1" customFormat="1" ht="29.25" customHeight="1">
      <c r="A14" s="51" t="s">
        <v>210</v>
      </c>
      <c r="B14" s="52">
        <v>0</v>
      </c>
      <c r="C14" s="53" t="s">
        <v>211</v>
      </c>
      <c r="D14" s="54">
        <v>0</v>
      </c>
    </row>
    <row r="15" spans="1:4" s="1" customFormat="1" ht="29.25" customHeight="1">
      <c r="A15" s="51" t="s">
        <v>212</v>
      </c>
      <c r="B15" s="52">
        <v>0</v>
      </c>
      <c r="C15" s="53" t="s">
        <v>213</v>
      </c>
      <c r="D15" s="54">
        <v>0</v>
      </c>
    </row>
    <row r="16" spans="1:4" s="1" customFormat="1" ht="29.25" customHeight="1">
      <c r="A16" s="51" t="s">
        <v>214</v>
      </c>
      <c r="B16" s="52">
        <v>0</v>
      </c>
      <c r="C16" s="56" t="s">
        <v>215</v>
      </c>
      <c r="D16" s="54">
        <v>0</v>
      </c>
    </row>
    <row r="17" spans="1:4" s="1" customFormat="1" ht="29.25" customHeight="1">
      <c r="A17" s="51" t="s">
        <v>216</v>
      </c>
      <c r="B17" s="52">
        <v>0</v>
      </c>
      <c r="C17" s="53" t="s">
        <v>217</v>
      </c>
      <c r="D17" s="54">
        <v>0</v>
      </c>
    </row>
    <row r="18" spans="1:4" s="1" customFormat="1" ht="29.25" customHeight="1">
      <c r="A18" s="51" t="s">
        <v>218</v>
      </c>
      <c r="B18" s="52">
        <v>0</v>
      </c>
      <c r="C18" s="53" t="s">
        <v>219</v>
      </c>
      <c r="D18" s="54">
        <v>0</v>
      </c>
    </row>
    <row r="19" spans="1:4" s="1" customFormat="1" ht="29.25" customHeight="1">
      <c r="A19" s="51"/>
      <c r="B19" s="52"/>
      <c r="C19" s="53" t="s">
        <v>220</v>
      </c>
      <c r="D19" s="54">
        <v>0</v>
      </c>
    </row>
    <row r="20" spans="1:4" s="1" customFormat="1" ht="29.25" customHeight="1">
      <c r="A20" s="57"/>
      <c r="B20" s="52"/>
      <c r="C20" s="53" t="s">
        <v>221</v>
      </c>
      <c r="D20" s="54">
        <v>0</v>
      </c>
    </row>
    <row r="21" spans="1:4" s="1" customFormat="1" ht="29.25" customHeight="1">
      <c r="A21" s="57"/>
      <c r="B21" s="52"/>
      <c r="C21" s="53" t="s">
        <v>222</v>
      </c>
      <c r="D21" s="54">
        <v>0</v>
      </c>
    </row>
    <row r="22" spans="1:4" s="1" customFormat="1" ht="29.25" customHeight="1">
      <c r="A22" s="57"/>
      <c r="B22" s="52"/>
      <c r="C22" s="53" t="s">
        <v>223</v>
      </c>
      <c r="D22" s="54">
        <v>37.03</v>
      </c>
    </row>
    <row r="23" spans="1:4" s="1" customFormat="1" ht="29.25" customHeight="1">
      <c r="A23" s="57"/>
      <c r="B23" s="52"/>
      <c r="C23" s="53" t="s">
        <v>224</v>
      </c>
      <c r="D23" s="54">
        <v>0</v>
      </c>
    </row>
    <row r="24" spans="1:4" s="1" customFormat="1" ht="29.25" customHeight="1">
      <c r="A24" s="57"/>
      <c r="B24" s="52"/>
      <c r="C24" s="53" t="s">
        <v>225</v>
      </c>
      <c r="D24" s="54">
        <v>0</v>
      </c>
    </row>
    <row r="25" spans="1:4" s="1" customFormat="1" ht="29.25" customHeight="1">
      <c r="A25" s="57"/>
      <c r="B25" s="52"/>
      <c r="C25" s="53" t="s">
        <v>226</v>
      </c>
      <c r="D25" s="54">
        <v>0</v>
      </c>
    </row>
    <row r="26" spans="1:4" s="1" customFormat="1" ht="29.25" customHeight="1">
      <c r="A26" s="57"/>
      <c r="B26" s="52"/>
      <c r="C26" s="53" t="s">
        <v>227</v>
      </c>
      <c r="D26" s="54">
        <v>0</v>
      </c>
    </row>
    <row r="27" spans="1:4" s="1" customFormat="1" ht="29.25" customHeight="1">
      <c r="A27" s="57"/>
      <c r="B27" s="52"/>
      <c r="C27" s="53" t="s">
        <v>228</v>
      </c>
      <c r="D27" s="54">
        <v>0</v>
      </c>
    </row>
    <row r="28" spans="1:4" s="1" customFormat="1" ht="29.25" customHeight="1">
      <c r="A28" s="57"/>
      <c r="B28" s="52"/>
      <c r="C28" s="53" t="s">
        <v>229</v>
      </c>
      <c r="D28" s="54">
        <v>0</v>
      </c>
    </row>
    <row r="29" spans="1:4" s="1" customFormat="1" ht="32.25" customHeight="1">
      <c r="A29" s="51" t="s">
        <v>230</v>
      </c>
      <c r="B29" s="58">
        <v>547.59</v>
      </c>
      <c r="C29" s="53" t="s">
        <v>231</v>
      </c>
      <c r="D29" s="54">
        <v>547.59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9842519685039371" bottom="0.9842519685039371" header="0.5118110236220472" footer="0.5118110236220472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7"/>
      <c r="K1" s="7" t="s">
        <v>232</v>
      </c>
    </row>
    <row r="2" spans="1:11" ht="22.5" customHeight="1">
      <c r="A2" s="100" t="s">
        <v>233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" customHeight="1">
      <c r="A3" s="41" t="s">
        <v>2</v>
      </c>
      <c r="B3" s="42"/>
      <c r="C3" s="48"/>
      <c r="D3" s="48"/>
      <c r="E3" s="48"/>
      <c r="F3" s="48"/>
      <c r="G3" s="48"/>
      <c r="H3" s="48"/>
      <c r="I3" s="48"/>
      <c r="J3" s="7"/>
      <c r="K3" s="7" t="s">
        <v>3</v>
      </c>
    </row>
    <row r="4" spans="1:11" ht="24" customHeight="1">
      <c r="A4" s="96" t="s">
        <v>234</v>
      </c>
      <c r="B4" s="98"/>
      <c r="C4" s="119" t="s">
        <v>78</v>
      </c>
      <c r="D4" s="118" t="s">
        <v>235</v>
      </c>
      <c r="E4" s="91" t="s">
        <v>236</v>
      </c>
      <c r="F4" s="119" t="s">
        <v>237</v>
      </c>
      <c r="G4" s="119" t="s">
        <v>238</v>
      </c>
      <c r="H4" s="119" t="s">
        <v>239</v>
      </c>
      <c r="I4" s="119" t="s">
        <v>240</v>
      </c>
      <c r="J4" s="119" t="s">
        <v>241</v>
      </c>
      <c r="K4" s="119" t="s">
        <v>242</v>
      </c>
    </row>
    <row r="5" spans="1:11" ht="38.25" customHeight="1">
      <c r="A5" s="35" t="s">
        <v>73</v>
      </c>
      <c r="B5" s="35" t="s">
        <v>74</v>
      </c>
      <c r="C5" s="90"/>
      <c r="D5" s="118"/>
      <c r="E5" s="92"/>
      <c r="F5" s="90"/>
      <c r="G5" s="90"/>
      <c r="H5" s="90"/>
      <c r="I5" s="90"/>
      <c r="J5" s="90"/>
      <c r="K5" s="90"/>
    </row>
    <row r="6" spans="1:11" s="1" customFormat="1" ht="24.75" customHeight="1">
      <c r="A6" s="36"/>
      <c r="B6" s="46" t="s">
        <v>78</v>
      </c>
      <c r="C6" s="49">
        <f aca="true" t="shared" si="0" ref="C6:K6">C7+C12+C19+C24</f>
        <v>547.59</v>
      </c>
      <c r="D6" s="49">
        <f t="shared" si="0"/>
        <v>547.59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</row>
    <row r="7" spans="1:11" ht="24.75" customHeight="1">
      <c r="A7" s="36" t="s">
        <v>79</v>
      </c>
      <c r="B7" s="46" t="s">
        <v>80</v>
      </c>
      <c r="C7" s="49">
        <f aca="true" t="shared" si="1" ref="C7:K7">C8+C10</f>
        <v>389.89000000000004</v>
      </c>
      <c r="D7" s="49">
        <f t="shared" si="1"/>
        <v>389.89000000000004</v>
      </c>
      <c r="E7" s="49">
        <f t="shared" si="1"/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</row>
    <row r="8" spans="1:11" ht="24.75" customHeight="1">
      <c r="A8" s="36" t="s">
        <v>84</v>
      </c>
      <c r="B8" s="46" t="s">
        <v>82</v>
      </c>
      <c r="C8" s="49">
        <f aca="true" t="shared" si="2" ref="C8:K8">C9</f>
        <v>385.85</v>
      </c>
      <c r="D8" s="49">
        <f t="shared" si="2"/>
        <v>385.85</v>
      </c>
      <c r="E8" s="49">
        <f t="shared" si="2"/>
        <v>0</v>
      </c>
      <c r="F8" s="49">
        <f t="shared" si="2"/>
        <v>0</v>
      </c>
      <c r="G8" s="49">
        <f t="shared" si="2"/>
        <v>0</v>
      </c>
      <c r="H8" s="49">
        <f t="shared" si="2"/>
        <v>0</v>
      </c>
      <c r="I8" s="49">
        <f t="shared" si="2"/>
        <v>0</v>
      </c>
      <c r="J8" s="49">
        <f t="shared" si="2"/>
        <v>0</v>
      </c>
      <c r="K8" s="49">
        <f t="shared" si="2"/>
        <v>0</v>
      </c>
    </row>
    <row r="9" spans="1:11" ht="24.75" customHeight="1">
      <c r="A9" s="36" t="s">
        <v>243</v>
      </c>
      <c r="B9" s="46" t="s">
        <v>86</v>
      </c>
      <c r="C9" s="49">
        <v>385.85</v>
      </c>
      <c r="D9" s="49">
        <v>385.85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ht="24.75" customHeight="1">
      <c r="A10" s="36" t="s">
        <v>89</v>
      </c>
      <c r="B10" s="46" t="s">
        <v>88</v>
      </c>
      <c r="C10" s="49">
        <f aca="true" t="shared" si="3" ref="C10:K10">C11</f>
        <v>4.04</v>
      </c>
      <c r="D10" s="49">
        <f t="shared" si="3"/>
        <v>4.04</v>
      </c>
      <c r="E10" s="49">
        <f t="shared" si="3"/>
        <v>0</v>
      </c>
      <c r="F10" s="49">
        <f t="shared" si="3"/>
        <v>0</v>
      </c>
      <c r="G10" s="49">
        <f t="shared" si="3"/>
        <v>0</v>
      </c>
      <c r="H10" s="49">
        <f t="shared" si="3"/>
        <v>0</v>
      </c>
      <c r="I10" s="49">
        <f t="shared" si="3"/>
        <v>0</v>
      </c>
      <c r="J10" s="49">
        <f t="shared" si="3"/>
        <v>0</v>
      </c>
      <c r="K10" s="49">
        <f t="shared" si="3"/>
        <v>0</v>
      </c>
    </row>
    <row r="11" spans="1:11" ht="24.75" customHeight="1">
      <c r="A11" s="36" t="s">
        <v>244</v>
      </c>
      <c r="B11" s="46" t="s">
        <v>91</v>
      </c>
      <c r="C11" s="49">
        <v>4.04</v>
      </c>
      <c r="D11" s="49">
        <v>4.04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ht="24.75" customHeight="1">
      <c r="A12" s="36" t="s">
        <v>92</v>
      </c>
      <c r="B12" s="46" t="s">
        <v>93</v>
      </c>
      <c r="C12" s="49">
        <f aca="true" t="shared" si="4" ref="C12:K12">C13+C16</f>
        <v>82.32999999999998</v>
      </c>
      <c r="D12" s="49">
        <f t="shared" si="4"/>
        <v>82.32999999999998</v>
      </c>
      <c r="E12" s="49">
        <f t="shared" si="4"/>
        <v>0</v>
      </c>
      <c r="F12" s="49">
        <f t="shared" si="4"/>
        <v>0</v>
      </c>
      <c r="G12" s="49">
        <f t="shared" si="4"/>
        <v>0</v>
      </c>
      <c r="H12" s="49">
        <f t="shared" si="4"/>
        <v>0</v>
      </c>
      <c r="I12" s="49">
        <f t="shared" si="4"/>
        <v>0</v>
      </c>
      <c r="J12" s="49">
        <f t="shared" si="4"/>
        <v>0</v>
      </c>
      <c r="K12" s="49">
        <f t="shared" si="4"/>
        <v>0</v>
      </c>
    </row>
    <row r="13" spans="1:11" ht="24.75" customHeight="1">
      <c r="A13" s="36" t="s">
        <v>97</v>
      </c>
      <c r="B13" s="46" t="s">
        <v>95</v>
      </c>
      <c r="C13" s="49">
        <f aca="true" t="shared" si="5" ref="C13:K13">SUM(C14:C15)</f>
        <v>77.69999999999999</v>
      </c>
      <c r="D13" s="49">
        <f t="shared" si="5"/>
        <v>77.69999999999999</v>
      </c>
      <c r="E13" s="49">
        <f t="shared" si="5"/>
        <v>0</v>
      </c>
      <c r="F13" s="49">
        <f t="shared" si="5"/>
        <v>0</v>
      </c>
      <c r="G13" s="49">
        <f t="shared" si="5"/>
        <v>0</v>
      </c>
      <c r="H13" s="49">
        <f t="shared" si="5"/>
        <v>0</v>
      </c>
      <c r="I13" s="49">
        <f t="shared" si="5"/>
        <v>0</v>
      </c>
      <c r="J13" s="49">
        <f t="shared" si="5"/>
        <v>0</v>
      </c>
      <c r="K13" s="49">
        <f t="shared" si="5"/>
        <v>0</v>
      </c>
    </row>
    <row r="14" spans="1:11" ht="24.75" customHeight="1">
      <c r="A14" s="36" t="s">
        <v>245</v>
      </c>
      <c r="B14" s="46" t="s">
        <v>98</v>
      </c>
      <c r="C14" s="49">
        <v>51.8</v>
      </c>
      <c r="D14" s="49">
        <v>51.8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ht="24.75" customHeight="1">
      <c r="A15" s="36" t="s">
        <v>246</v>
      </c>
      <c r="B15" s="46" t="s">
        <v>99</v>
      </c>
      <c r="C15" s="49">
        <v>25.9</v>
      </c>
      <c r="D15" s="49">
        <v>25.9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ht="24.75" customHeight="1">
      <c r="A16" s="36" t="s">
        <v>102</v>
      </c>
      <c r="B16" s="46" t="s">
        <v>101</v>
      </c>
      <c r="C16" s="49">
        <f aca="true" t="shared" si="6" ref="C16:K16">SUM(C17:C18)</f>
        <v>4.63</v>
      </c>
      <c r="D16" s="49">
        <f t="shared" si="6"/>
        <v>4.63</v>
      </c>
      <c r="E16" s="49">
        <f t="shared" si="6"/>
        <v>0</v>
      </c>
      <c r="F16" s="49">
        <f t="shared" si="6"/>
        <v>0</v>
      </c>
      <c r="G16" s="49">
        <f t="shared" si="6"/>
        <v>0</v>
      </c>
      <c r="H16" s="49">
        <f t="shared" si="6"/>
        <v>0</v>
      </c>
      <c r="I16" s="49">
        <f t="shared" si="6"/>
        <v>0</v>
      </c>
      <c r="J16" s="49">
        <f t="shared" si="6"/>
        <v>0</v>
      </c>
      <c r="K16" s="49">
        <f t="shared" si="6"/>
        <v>0</v>
      </c>
    </row>
    <row r="17" spans="1:11" ht="24.75" customHeight="1">
      <c r="A17" s="36" t="s">
        <v>247</v>
      </c>
      <c r="B17" s="46" t="s">
        <v>106</v>
      </c>
      <c r="C17" s="49">
        <v>3.09</v>
      </c>
      <c r="D17" s="49">
        <v>3.09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ht="24.75" customHeight="1">
      <c r="A18" s="36" t="s">
        <v>248</v>
      </c>
      <c r="B18" s="46" t="s">
        <v>104</v>
      </c>
      <c r="C18" s="49">
        <v>1.54</v>
      </c>
      <c r="D18" s="49">
        <v>1.54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</row>
    <row r="19" spans="1:11" ht="24.75" customHeight="1">
      <c r="A19" s="36" t="s">
        <v>107</v>
      </c>
      <c r="B19" s="46" t="s">
        <v>108</v>
      </c>
      <c r="C19" s="49">
        <f aca="true" t="shared" si="7" ref="C19:K19">C20</f>
        <v>38.339999999999996</v>
      </c>
      <c r="D19" s="49">
        <f t="shared" si="7"/>
        <v>38.339999999999996</v>
      </c>
      <c r="E19" s="49">
        <f t="shared" si="7"/>
        <v>0</v>
      </c>
      <c r="F19" s="49">
        <f t="shared" si="7"/>
        <v>0</v>
      </c>
      <c r="G19" s="49">
        <f t="shared" si="7"/>
        <v>0</v>
      </c>
      <c r="H19" s="49">
        <f t="shared" si="7"/>
        <v>0</v>
      </c>
      <c r="I19" s="49">
        <f t="shared" si="7"/>
        <v>0</v>
      </c>
      <c r="J19" s="49">
        <f t="shared" si="7"/>
        <v>0</v>
      </c>
      <c r="K19" s="49">
        <f t="shared" si="7"/>
        <v>0</v>
      </c>
    </row>
    <row r="20" spans="1:11" ht="24.75" customHeight="1">
      <c r="A20" s="36" t="s">
        <v>112</v>
      </c>
      <c r="B20" s="46" t="s">
        <v>110</v>
      </c>
      <c r="C20" s="49">
        <f aca="true" t="shared" si="8" ref="C20:K20">SUM(C21:C23)</f>
        <v>38.339999999999996</v>
      </c>
      <c r="D20" s="49">
        <f t="shared" si="8"/>
        <v>38.339999999999996</v>
      </c>
      <c r="E20" s="49">
        <f t="shared" si="8"/>
        <v>0</v>
      </c>
      <c r="F20" s="49">
        <f t="shared" si="8"/>
        <v>0</v>
      </c>
      <c r="G20" s="49">
        <f t="shared" si="8"/>
        <v>0</v>
      </c>
      <c r="H20" s="49">
        <f t="shared" si="8"/>
        <v>0</v>
      </c>
      <c r="I20" s="49">
        <f t="shared" si="8"/>
        <v>0</v>
      </c>
      <c r="J20" s="49">
        <f t="shared" si="8"/>
        <v>0</v>
      </c>
      <c r="K20" s="49">
        <f t="shared" si="8"/>
        <v>0</v>
      </c>
    </row>
    <row r="21" spans="1:11" ht="24.75" customHeight="1">
      <c r="A21" s="36" t="s">
        <v>249</v>
      </c>
      <c r="B21" s="46" t="s">
        <v>113</v>
      </c>
      <c r="C21" s="49">
        <v>27.74</v>
      </c>
      <c r="D21" s="49">
        <v>27.74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</row>
    <row r="22" spans="1:11" ht="24.75" customHeight="1">
      <c r="A22" s="36" t="s">
        <v>250</v>
      </c>
      <c r="B22" s="46" t="s">
        <v>114</v>
      </c>
      <c r="C22" s="49">
        <v>10.12</v>
      </c>
      <c r="D22" s="49">
        <v>10.12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</row>
    <row r="23" spans="1:11" ht="24.75" customHeight="1">
      <c r="A23" s="36" t="s">
        <v>251</v>
      </c>
      <c r="B23" s="46" t="s">
        <v>115</v>
      </c>
      <c r="C23" s="49">
        <v>0.48</v>
      </c>
      <c r="D23" s="49">
        <v>0.48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</row>
    <row r="24" spans="1:11" ht="24.75" customHeight="1">
      <c r="A24" s="36" t="s">
        <v>116</v>
      </c>
      <c r="B24" s="46" t="s">
        <v>117</v>
      </c>
      <c r="C24" s="49">
        <f aca="true" t="shared" si="9" ref="C24:K25">C25</f>
        <v>37.03</v>
      </c>
      <c r="D24" s="49">
        <f t="shared" si="9"/>
        <v>37.03</v>
      </c>
      <c r="E24" s="49">
        <f t="shared" si="9"/>
        <v>0</v>
      </c>
      <c r="F24" s="49">
        <f t="shared" si="9"/>
        <v>0</v>
      </c>
      <c r="G24" s="49">
        <f t="shared" si="9"/>
        <v>0</v>
      </c>
      <c r="H24" s="49">
        <f t="shared" si="9"/>
        <v>0</v>
      </c>
      <c r="I24" s="49">
        <f t="shared" si="9"/>
        <v>0</v>
      </c>
      <c r="J24" s="49">
        <f t="shared" si="9"/>
        <v>0</v>
      </c>
      <c r="K24" s="49">
        <f t="shared" si="9"/>
        <v>0</v>
      </c>
    </row>
    <row r="25" spans="1:11" ht="24.75" customHeight="1">
      <c r="A25" s="36" t="s">
        <v>120</v>
      </c>
      <c r="B25" s="46" t="s">
        <v>118</v>
      </c>
      <c r="C25" s="49">
        <f t="shared" si="9"/>
        <v>37.03</v>
      </c>
      <c r="D25" s="49">
        <f t="shared" si="9"/>
        <v>37.03</v>
      </c>
      <c r="E25" s="49">
        <f t="shared" si="9"/>
        <v>0</v>
      </c>
      <c r="F25" s="49">
        <f t="shared" si="9"/>
        <v>0</v>
      </c>
      <c r="G25" s="49">
        <f t="shared" si="9"/>
        <v>0</v>
      </c>
      <c r="H25" s="49">
        <f t="shared" si="9"/>
        <v>0</v>
      </c>
      <c r="I25" s="49">
        <f t="shared" si="9"/>
        <v>0</v>
      </c>
      <c r="J25" s="49">
        <f t="shared" si="9"/>
        <v>0</v>
      </c>
      <c r="K25" s="49">
        <f t="shared" si="9"/>
        <v>0</v>
      </c>
    </row>
    <row r="26" spans="1:11" ht="24.75" customHeight="1">
      <c r="A26" s="36" t="s">
        <v>252</v>
      </c>
      <c r="B26" s="46" t="s">
        <v>121</v>
      </c>
      <c r="C26" s="49">
        <v>37.03</v>
      </c>
      <c r="D26" s="49">
        <v>37.03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</row>
    <row r="27" ht="24.75" customHeight="1"/>
  </sheetData>
  <sheetProtection formatCells="0" formatColumns="0" formatRows="0"/>
  <mergeCells count="11">
    <mergeCell ref="J4:J5"/>
    <mergeCell ref="K4:K5"/>
    <mergeCell ref="A2:K2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7" t="s">
        <v>253</v>
      </c>
    </row>
    <row r="2" spans="1:5" ht="21" customHeight="1">
      <c r="A2" s="100" t="s">
        <v>254</v>
      </c>
      <c r="B2" s="100"/>
      <c r="C2" s="100"/>
      <c r="D2" s="100"/>
      <c r="E2" s="100"/>
    </row>
    <row r="3" spans="1:5" ht="20.25" customHeight="1">
      <c r="A3" s="41" t="s">
        <v>2</v>
      </c>
      <c r="B3" s="42"/>
      <c r="C3" s="43"/>
      <c r="D3" s="43"/>
      <c r="E3" s="7" t="s">
        <v>3</v>
      </c>
    </row>
    <row r="4" spans="1:5" ht="24.75" customHeight="1">
      <c r="A4" s="44" t="s">
        <v>73</v>
      </c>
      <c r="B4" s="45" t="s">
        <v>74</v>
      </c>
      <c r="C4" s="45" t="s">
        <v>78</v>
      </c>
      <c r="D4" s="45" t="s">
        <v>76</v>
      </c>
      <c r="E4" s="45" t="s">
        <v>77</v>
      </c>
    </row>
    <row r="5" spans="1:8" s="1" customFormat="1" ht="24" customHeight="1">
      <c r="A5" s="36"/>
      <c r="B5" s="46" t="s">
        <v>78</v>
      </c>
      <c r="C5" s="39">
        <f>C6+C11+C18+C23</f>
        <v>547.59</v>
      </c>
      <c r="D5" s="39">
        <f>D6+D11+D18+D23</f>
        <v>547.59</v>
      </c>
      <c r="E5" s="39">
        <f>E6+E11+E18+E23</f>
        <v>0</v>
      </c>
      <c r="H5" s="47"/>
    </row>
    <row r="6" spans="1:5" ht="24" customHeight="1">
      <c r="A6" s="36" t="s">
        <v>79</v>
      </c>
      <c r="B6" s="46" t="s">
        <v>80</v>
      </c>
      <c r="C6" s="39">
        <f>C7+C9</f>
        <v>389.89000000000004</v>
      </c>
      <c r="D6" s="39">
        <f>D7+D9</f>
        <v>389.89000000000004</v>
      </c>
      <c r="E6" s="39">
        <f>E7+E9</f>
        <v>0</v>
      </c>
    </row>
    <row r="7" spans="1:5" ht="24" customHeight="1">
      <c r="A7" s="36" t="s">
        <v>84</v>
      </c>
      <c r="B7" s="46" t="s">
        <v>82</v>
      </c>
      <c r="C7" s="39">
        <f>C8</f>
        <v>385.85</v>
      </c>
      <c r="D7" s="39">
        <f>D8</f>
        <v>385.85</v>
      </c>
      <c r="E7" s="39">
        <f>E8</f>
        <v>0</v>
      </c>
    </row>
    <row r="8" spans="1:5" ht="24" customHeight="1">
      <c r="A8" s="36" t="s">
        <v>243</v>
      </c>
      <c r="B8" s="46" t="s">
        <v>86</v>
      </c>
      <c r="C8" s="39">
        <v>385.85</v>
      </c>
      <c r="D8" s="39">
        <v>385.85</v>
      </c>
      <c r="E8" s="39">
        <v>0</v>
      </c>
    </row>
    <row r="9" spans="1:5" ht="24" customHeight="1">
      <c r="A9" s="36" t="s">
        <v>89</v>
      </c>
      <c r="B9" s="46" t="s">
        <v>88</v>
      </c>
      <c r="C9" s="39">
        <f>C10</f>
        <v>4.04</v>
      </c>
      <c r="D9" s="39">
        <f>D10</f>
        <v>4.04</v>
      </c>
      <c r="E9" s="39">
        <f>E10</f>
        <v>0</v>
      </c>
    </row>
    <row r="10" spans="1:5" ht="24" customHeight="1">
      <c r="A10" s="36" t="s">
        <v>244</v>
      </c>
      <c r="B10" s="46" t="s">
        <v>91</v>
      </c>
      <c r="C10" s="39">
        <v>4.04</v>
      </c>
      <c r="D10" s="39">
        <v>4.04</v>
      </c>
      <c r="E10" s="39">
        <v>0</v>
      </c>
    </row>
    <row r="11" spans="1:5" ht="24" customHeight="1">
      <c r="A11" s="36" t="s">
        <v>92</v>
      </c>
      <c r="B11" s="46" t="s">
        <v>93</v>
      </c>
      <c r="C11" s="39">
        <f>C12+C15</f>
        <v>82.32999999999998</v>
      </c>
      <c r="D11" s="39">
        <f>D12+D15</f>
        <v>82.32999999999998</v>
      </c>
      <c r="E11" s="39">
        <f>E12+E15</f>
        <v>0</v>
      </c>
    </row>
    <row r="12" spans="1:5" ht="24" customHeight="1">
      <c r="A12" s="36" t="s">
        <v>97</v>
      </c>
      <c r="B12" s="46" t="s">
        <v>95</v>
      </c>
      <c r="C12" s="39">
        <f>SUM(C13:C14)</f>
        <v>77.69999999999999</v>
      </c>
      <c r="D12" s="39">
        <f>SUM(D13:D14)</f>
        <v>77.69999999999999</v>
      </c>
      <c r="E12" s="39">
        <f>SUM(E13:E14)</f>
        <v>0</v>
      </c>
    </row>
    <row r="13" spans="1:5" ht="24" customHeight="1">
      <c r="A13" s="36" t="s">
        <v>245</v>
      </c>
      <c r="B13" s="46" t="s">
        <v>98</v>
      </c>
      <c r="C13" s="39">
        <v>51.8</v>
      </c>
      <c r="D13" s="39">
        <v>51.8</v>
      </c>
      <c r="E13" s="39">
        <v>0</v>
      </c>
    </row>
    <row r="14" spans="1:5" ht="24" customHeight="1">
      <c r="A14" s="36" t="s">
        <v>246</v>
      </c>
      <c r="B14" s="46" t="s">
        <v>99</v>
      </c>
      <c r="C14" s="39">
        <v>25.9</v>
      </c>
      <c r="D14" s="39">
        <v>25.9</v>
      </c>
      <c r="E14" s="39">
        <v>0</v>
      </c>
    </row>
    <row r="15" spans="1:5" ht="24" customHeight="1">
      <c r="A15" s="36" t="s">
        <v>102</v>
      </c>
      <c r="B15" s="46" t="s">
        <v>101</v>
      </c>
      <c r="C15" s="39">
        <f>SUM(C16:C17)</f>
        <v>4.63</v>
      </c>
      <c r="D15" s="39">
        <f>SUM(D16:D17)</f>
        <v>4.63</v>
      </c>
      <c r="E15" s="39">
        <f>SUM(E16:E17)</f>
        <v>0</v>
      </c>
    </row>
    <row r="16" spans="1:5" ht="24" customHeight="1">
      <c r="A16" s="36" t="s">
        <v>247</v>
      </c>
      <c r="B16" s="46" t="s">
        <v>106</v>
      </c>
      <c r="C16" s="39">
        <v>3.09</v>
      </c>
      <c r="D16" s="39">
        <v>3.09</v>
      </c>
      <c r="E16" s="39">
        <v>0</v>
      </c>
    </row>
    <row r="17" spans="1:5" ht="24" customHeight="1">
      <c r="A17" s="36" t="s">
        <v>248</v>
      </c>
      <c r="B17" s="46" t="s">
        <v>104</v>
      </c>
      <c r="C17" s="39">
        <v>1.54</v>
      </c>
      <c r="D17" s="39">
        <v>1.54</v>
      </c>
      <c r="E17" s="39">
        <v>0</v>
      </c>
    </row>
    <row r="18" spans="1:5" ht="24" customHeight="1">
      <c r="A18" s="36" t="s">
        <v>107</v>
      </c>
      <c r="B18" s="46" t="s">
        <v>108</v>
      </c>
      <c r="C18" s="39">
        <f>C19</f>
        <v>38.339999999999996</v>
      </c>
      <c r="D18" s="39">
        <f>D19</f>
        <v>38.339999999999996</v>
      </c>
      <c r="E18" s="39">
        <f>E19</f>
        <v>0</v>
      </c>
    </row>
    <row r="19" spans="1:5" ht="24" customHeight="1">
      <c r="A19" s="36" t="s">
        <v>112</v>
      </c>
      <c r="B19" s="46" t="s">
        <v>110</v>
      </c>
      <c r="C19" s="39">
        <f>SUM(C20:C22)</f>
        <v>38.339999999999996</v>
      </c>
      <c r="D19" s="39">
        <f>SUM(D20:D22)</f>
        <v>38.339999999999996</v>
      </c>
      <c r="E19" s="39">
        <f>SUM(E20:E22)</f>
        <v>0</v>
      </c>
    </row>
    <row r="20" spans="1:5" ht="24" customHeight="1">
      <c r="A20" s="36" t="s">
        <v>249</v>
      </c>
      <c r="B20" s="46" t="s">
        <v>113</v>
      </c>
      <c r="C20" s="39">
        <v>27.74</v>
      </c>
      <c r="D20" s="39">
        <v>27.74</v>
      </c>
      <c r="E20" s="39">
        <v>0</v>
      </c>
    </row>
    <row r="21" spans="1:5" ht="24" customHeight="1">
      <c r="A21" s="36" t="s">
        <v>250</v>
      </c>
      <c r="B21" s="46" t="s">
        <v>114</v>
      </c>
      <c r="C21" s="39">
        <v>10.12</v>
      </c>
      <c r="D21" s="39">
        <v>10.12</v>
      </c>
      <c r="E21" s="39">
        <v>0</v>
      </c>
    </row>
    <row r="22" spans="1:5" ht="24" customHeight="1">
      <c r="A22" s="36" t="s">
        <v>251</v>
      </c>
      <c r="B22" s="46" t="s">
        <v>115</v>
      </c>
      <c r="C22" s="39">
        <v>0.48</v>
      </c>
      <c r="D22" s="39">
        <v>0.48</v>
      </c>
      <c r="E22" s="39">
        <v>0</v>
      </c>
    </row>
    <row r="23" spans="1:5" ht="24" customHeight="1">
      <c r="A23" s="36" t="s">
        <v>116</v>
      </c>
      <c r="B23" s="46" t="s">
        <v>117</v>
      </c>
      <c r="C23" s="39">
        <f aca="true" t="shared" si="0" ref="C23:E24">C24</f>
        <v>37.03</v>
      </c>
      <c r="D23" s="39">
        <f t="shared" si="0"/>
        <v>37.03</v>
      </c>
      <c r="E23" s="39">
        <f t="shared" si="0"/>
        <v>0</v>
      </c>
    </row>
    <row r="24" spans="1:5" ht="24" customHeight="1">
      <c r="A24" s="36" t="s">
        <v>120</v>
      </c>
      <c r="B24" s="46" t="s">
        <v>118</v>
      </c>
      <c r="C24" s="39">
        <f t="shared" si="0"/>
        <v>37.03</v>
      </c>
      <c r="D24" s="39">
        <f t="shared" si="0"/>
        <v>37.03</v>
      </c>
      <c r="E24" s="39">
        <f t="shared" si="0"/>
        <v>0</v>
      </c>
    </row>
    <row r="25" spans="1:5" ht="24" customHeight="1">
      <c r="A25" s="36" t="s">
        <v>252</v>
      </c>
      <c r="B25" s="46" t="s">
        <v>121</v>
      </c>
      <c r="C25" s="39">
        <v>37.03</v>
      </c>
      <c r="D25" s="39">
        <v>37.03</v>
      </c>
      <c r="E25" s="39">
        <v>0</v>
      </c>
    </row>
    <row r="26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40" t="s">
        <v>255</v>
      </c>
    </row>
    <row r="2" spans="1:22" ht="30" customHeight="1">
      <c r="A2" s="120" t="s">
        <v>256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4.25" customHeight="1">
      <c r="A3" s="121" t="s">
        <v>2</v>
      </c>
      <c r="B3" s="122"/>
      <c r="C3" s="122"/>
      <c r="D3" s="122"/>
      <c r="V3" s="40" t="s">
        <v>3</v>
      </c>
    </row>
    <row r="4" spans="1:22" ht="56.25" customHeight="1">
      <c r="A4" s="118" t="s">
        <v>257</v>
      </c>
      <c r="B4" s="118" t="s">
        <v>258</v>
      </c>
      <c r="C4" s="118" t="s">
        <v>259</v>
      </c>
      <c r="D4" s="118" t="s">
        <v>260</v>
      </c>
      <c r="E4" s="118" t="s">
        <v>261</v>
      </c>
      <c r="F4" s="118" t="s">
        <v>262</v>
      </c>
      <c r="G4" s="118" t="s">
        <v>263</v>
      </c>
      <c r="H4" s="118" t="s">
        <v>264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 t="s">
        <v>265</v>
      </c>
    </row>
    <row r="5" spans="1:22" ht="19.5" customHeight="1">
      <c r="A5" s="118"/>
      <c r="B5" s="118"/>
      <c r="C5" s="118"/>
      <c r="D5" s="118"/>
      <c r="E5" s="118"/>
      <c r="F5" s="118"/>
      <c r="G5" s="118"/>
      <c r="H5" s="118" t="s">
        <v>266</v>
      </c>
      <c r="I5" s="118" t="s">
        <v>235</v>
      </c>
      <c r="J5" s="118" t="s">
        <v>236</v>
      </c>
      <c r="K5" s="118"/>
      <c r="L5" s="118"/>
      <c r="M5" s="118"/>
      <c r="N5" s="118"/>
      <c r="O5" s="118"/>
      <c r="P5" s="118" t="s">
        <v>267</v>
      </c>
      <c r="Q5" s="118" t="s">
        <v>268</v>
      </c>
      <c r="R5" s="118" t="s">
        <v>269</v>
      </c>
      <c r="S5" s="118" t="s">
        <v>240</v>
      </c>
      <c r="T5" s="118" t="s">
        <v>241</v>
      </c>
      <c r="U5" s="118" t="s">
        <v>242</v>
      </c>
      <c r="V5" s="118"/>
    </row>
    <row r="6" spans="1:22" ht="56.25" customHeight="1">
      <c r="A6" s="118"/>
      <c r="B6" s="118"/>
      <c r="C6" s="118"/>
      <c r="D6" s="118"/>
      <c r="E6" s="118"/>
      <c r="F6" s="118"/>
      <c r="G6" s="118"/>
      <c r="H6" s="118"/>
      <c r="I6" s="118"/>
      <c r="J6" s="35" t="s">
        <v>75</v>
      </c>
      <c r="K6" s="35" t="s">
        <v>270</v>
      </c>
      <c r="L6" s="35" t="s">
        <v>271</v>
      </c>
      <c r="M6" s="35" t="s">
        <v>272</v>
      </c>
      <c r="N6" s="35" t="s">
        <v>273</v>
      </c>
      <c r="O6" s="35" t="s">
        <v>274</v>
      </c>
      <c r="P6" s="118"/>
      <c r="Q6" s="118"/>
      <c r="R6" s="118"/>
      <c r="S6" s="118"/>
      <c r="T6" s="118"/>
      <c r="U6" s="118"/>
      <c r="V6" s="118"/>
    </row>
    <row r="7" spans="1:22" s="1" customFormat="1" ht="21.75" customHeight="1">
      <c r="A7" s="36"/>
      <c r="B7" s="36"/>
      <c r="C7" s="36"/>
      <c r="D7" s="36"/>
      <c r="E7" s="37"/>
      <c r="F7" s="37" t="s">
        <v>78</v>
      </c>
      <c r="G7" s="38">
        <f aca="true" t="shared" si="0" ref="G7:U7">SUM(G8:G13)</f>
        <v>0</v>
      </c>
      <c r="H7" s="39">
        <f t="shared" si="0"/>
        <v>69.4</v>
      </c>
      <c r="I7" s="39">
        <f t="shared" si="0"/>
        <v>69.4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7"/>
    </row>
    <row r="8" spans="1:22" ht="21.75" customHeight="1">
      <c r="A8" s="36" t="s">
        <v>275</v>
      </c>
      <c r="B8" s="36" t="s">
        <v>185</v>
      </c>
      <c r="C8" s="36" t="s">
        <v>276</v>
      </c>
      <c r="D8" s="36" t="s">
        <v>277</v>
      </c>
      <c r="E8" s="37" t="s">
        <v>278</v>
      </c>
      <c r="F8" s="37" t="s">
        <v>279</v>
      </c>
      <c r="G8" s="38">
        <v>0</v>
      </c>
      <c r="H8" s="39">
        <v>40</v>
      </c>
      <c r="I8" s="39">
        <v>40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7" t="s">
        <v>280</v>
      </c>
    </row>
    <row r="9" spans="1:22" ht="21.75" customHeight="1">
      <c r="A9" s="36" t="s">
        <v>275</v>
      </c>
      <c r="B9" s="36" t="s">
        <v>185</v>
      </c>
      <c r="C9" s="36" t="s">
        <v>281</v>
      </c>
      <c r="D9" s="36" t="s">
        <v>282</v>
      </c>
      <c r="E9" s="37" t="s">
        <v>278</v>
      </c>
      <c r="F9" s="37" t="s">
        <v>279</v>
      </c>
      <c r="G9" s="38">
        <v>0</v>
      </c>
      <c r="H9" s="39">
        <v>12</v>
      </c>
      <c r="I9" s="39">
        <v>12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7" t="s">
        <v>280</v>
      </c>
    </row>
    <row r="10" spans="1:22" ht="21.75" customHeight="1">
      <c r="A10" s="36" t="s">
        <v>275</v>
      </c>
      <c r="B10" s="36" t="s">
        <v>185</v>
      </c>
      <c r="C10" s="36" t="s">
        <v>283</v>
      </c>
      <c r="D10" s="36" t="s">
        <v>283</v>
      </c>
      <c r="E10" s="37" t="s">
        <v>284</v>
      </c>
      <c r="F10" s="37" t="s">
        <v>279</v>
      </c>
      <c r="G10" s="38">
        <v>0</v>
      </c>
      <c r="H10" s="39">
        <v>9.8</v>
      </c>
      <c r="I10" s="39">
        <v>9.8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7" t="s">
        <v>280</v>
      </c>
    </row>
    <row r="11" spans="1:22" ht="21.75" customHeight="1">
      <c r="A11" s="36" t="s">
        <v>275</v>
      </c>
      <c r="B11" s="36" t="s">
        <v>185</v>
      </c>
      <c r="C11" s="36" t="s">
        <v>285</v>
      </c>
      <c r="D11" s="36" t="s">
        <v>286</v>
      </c>
      <c r="E11" s="37" t="s">
        <v>287</v>
      </c>
      <c r="F11" s="37" t="s">
        <v>288</v>
      </c>
      <c r="G11" s="38">
        <v>0</v>
      </c>
      <c r="H11" s="39">
        <v>3</v>
      </c>
      <c r="I11" s="39">
        <v>3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7" t="s">
        <v>280</v>
      </c>
    </row>
    <row r="12" spans="1:22" ht="21.75" customHeight="1">
      <c r="A12" s="36" t="s">
        <v>275</v>
      </c>
      <c r="B12" s="36" t="s">
        <v>185</v>
      </c>
      <c r="C12" s="36" t="s">
        <v>289</v>
      </c>
      <c r="D12" s="36" t="s">
        <v>289</v>
      </c>
      <c r="E12" s="37" t="s">
        <v>290</v>
      </c>
      <c r="F12" s="37" t="s">
        <v>288</v>
      </c>
      <c r="G12" s="38">
        <v>0</v>
      </c>
      <c r="H12" s="39">
        <v>2.2</v>
      </c>
      <c r="I12" s="39">
        <v>2.2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7" t="s">
        <v>280</v>
      </c>
    </row>
    <row r="13" spans="1:22" ht="21.75" customHeight="1">
      <c r="A13" s="36" t="s">
        <v>275</v>
      </c>
      <c r="B13" s="36" t="s">
        <v>185</v>
      </c>
      <c r="C13" s="36" t="s">
        <v>291</v>
      </c>
      <c r="D13" s="36" t="s">
        <v>292</v>
      </c>
      <c r="E13" s="37" t="s">
        <v>293</v>
      </c>
      <c r="F13" s="37" t="s">
        <v>288</v>
      </c>
      <c r="G13" s="38">
        <v>0</v>
      </c>
      <c r="H13" s="39">
        <v>2.4</v>
      </c>
      <c r="I13" s="39">
        <v>2.4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7" t="s">
        <v>280</v>
      </c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U5:U6"/>
    <mergeCell ref="V4:V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2021-09-22T08:41:54Z</cp:lastPrinted>
  <dcterms:created xsi:type="dcterms:W3CDTF">1996-12-17T01:32:42Z</dcterms:created>
  <dcterms:modified xsi:type="dcterms:W3CDTF">2021-09-22T08:43:34Z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5376892</vt:r8>
  </property>
  <property fmtid="{D5CDD505-2E9C-101B-9397-08002B2CF9AE}" pid="3" name="ICV">
    <vt:lpwstr>5C291E6EE7C341FD840173AB54D066DA</vt:lpwstr>
  </property>
  <property fmtid="{D5CDD505-2E9C-101B-9397-08002B2CF9AE}" pid="4" name="KSOProductBuildVer">
    <vt:lpwstr>2052-11.1.0.10938</vt:lpwstr>
  </property>
</Properties>
</file>