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45" firstSheet="3" activeTab="4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localSheetId="13">'部门（政府）预算经济科目支出汇总表'!$A$1:$E$14</definedName>
    <definedName name="_xlnm.Print_Area" localSheetId="6">'部门收入总表'!$A$1:$K$26</definedName>
    <definedName name="_xlnm.Print_Area" localSheetId="5">'部门收支总表'!$A$1:$D$29</definedName>
    <definedName name="_xlnm.Print_Area" localSheetId="12">'部门预算经济科目支出汇总表'!$A$1:$E$28</definedName>
    <definedName name="_xlnm.Print_Area" localSheetId="14">'部门整体支出绩效目标表'!$A$1:$N$9</definedName>
    <definedName name="_xlnm.Print_Area" localSheetId="7">'部门支出总表'!$A$1:$E$25</definedName>
    <definedName name="_xlnm.Print_Area" localSheetId="0">'财政拨款收支总表'!$A$1:$H$31</definedName>
    <definedName name="_xlnm.Print_Area" localSheetId="15">'单位项目支出绩效目标表'!$A$1:$I$6</definedName>
    <definedName name="_xlnm.Print_Area" localSheetId="3">'一般公共预算"三公"经费支出表'!$A$1:$G$8</definedName>
    <definedName name="_xlnm.Print_Area" localSheetId="2">'一般公共预算基本支出表'!$A$1:$E$53</definedName>
    <definedName name="_xlnm.Print_Area" localSheetId="1">'一般公共预算支出表'!$A$1:$G$26</definedName>
    <definedName name="_xlnm.Print_Area" localSheetId="8">'政府采购预算表'!$A$1:$V$12</definedName>
    <definedName name="_xlnm.Print_Area" localSheetId="9">'政府购买服务表'!$A$1:$P$9</definedName>
    <definedName name="_xlnm.Print_Area" localSheetId="4">'政府性基金预算支出表'!$A$1:$E$6</definedName>
    <definedName name="_xlnm.Print_Area" localSheetId="11">'政府预算支出经济分类情况表'!$A$1:$R$16</definedName>
    <definedName name="_xlnm.Print_Area" localSheetId="10">'专项经费支出预算表'!$A$1:$G$8</definedName>
    <definedName name="_xlnm.Print_Area">$A$1:$AR$10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<sst xmlns="http://schemas.openxmlformats.org/spreadsheetml/2006/main" count="636" uniqueCount="422">
  <si>
    <t>小计</t>
  </si>
  <si>
    <t>上级补助收入</t>
  </si>
  <si>
    <t>其他收入</t>
  </si>
  <si>
    <t>十八、粮油物资储备支出</t>
  </si>
  <si>
    <t>公务用车购置费</t>
  </si>
  <si>
    <t>合计</t>
  </si>
  <si>
    <t>纳入专户管理的非税收入拨款</t>
  </si>
  <si>
    <t>财政拨款收支总表</t>
  </si>
  <si>
    <t>单位：万元</t>
  </si>
  <si>
    <t>公务接待费</t>
  </si>
  <si>
    <t>表5</t>
  </si>
  <si>
    <t>政府性基金预算支出表</t>
  </si>
  <si>
    <t>科目编码</t>
  </si>
  <si>
    <t>科目名称</t>
  </si>
  <si>
    <t>本年政府性基金预算财政拨款支出</t>
  </si>
  <si>
    <t>基本支出</t>
  </si>
  <si>
    <t>项目支出</t>
  </si>
  <si>
    <t>2</t>
  </si>
  <si>
    <t>1</t>
  </si>
  <si>
    <t>3</t>
  </si>
  <si>
    <t xml:space="preserve"> 收  入</t>
  </si>
  <si>
    <t xml:space="preserve">    支   出</t>
  </si>
  <si>
    <t>项目</t>
  </si>
  <si>
    <t>预算数</t>
  </si>
  <si>
    <t>(一)一般公共服务支出</t>
  </si>
  <si>
    <t>收 入 总计</t>
  </si>
  <si>
    <t>表2</t>
  </si>
  <si>
    <t>一般公共预算支出表</t>
  </si>
  <si>
    <t>功能科目</t>
  </si>
  <si>
    <t>表3</t>
  </si>
  <si>
    <t>一般公共预算基本支出表</t>
  </si>
  <si>
    <t>经济科目</t>
  </si>
  <si>
    <t>人员经费</t>
  </si>
  <si>
    <t>公用经费</t>
  </si>
  <si>
    <t>**</t>
  </si>
  <si>
    <t>表4</t>
  </si>
  <si>
    <t>因公出国(境)费</t>
  </si>
  <si>
    <t>公务用车购置及运行费</t>
  </si>
  <si>
    <t>公务用车运行费</t>
  </si>
  <si>
    <t>表6</t>
  </si>
  <si>
    <t>部门收支总表</t>
  </si>
  <si>
    <t>收入</t>
  </si>
  <si>
    <t>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</si>
  <si>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</si>
  <si>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</si>
  <si>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</si>
  <si>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</si>
  <si>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</si>
  <si>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</si>
  <si>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</si>
  <si>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</si>
  <si>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</si>
  <si>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</si>
  <si>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</si>
  <si>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</si>
  <si>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</si>
  <si>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十七、住房保障支出</t>
  </si>
  <si>
    <t xml:space="preserve">    收入总计</t>
  </si>
  <si>
    <t xml:space="preserve">        支出总计</t>
  </si>
  <si>
    <t>表7</t>
  </si>
  <si>
    <t>部门收入总表</t>
  </si>
  <si>
    <t>科目</t>
  </si>
  <si>
    <t>政府性基金收入</t>
  </si>
  <si>
    <t>纳入一般公共预算管理的非税收入拨款</t>
  </si>
  <si>
    <t>表8</t>
  </si>
  <si>
    <t>部门支出总表</t>
  </si>
  <si>
    <t>　　在职人员绩效工资</t>
  </si>
  <si>
    <t xml:space="preserve">    特殊岗位津贴</t>
  </si>
  <si>
    <t xml:space="preserve">    奖金</t>
  </si>
  <si>
    <t>　　公务员医疗补助缴费</t>
  </si>
  <si>
    <t xml:space="preserve">    职业年金缴费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</si>
  <si>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</si>
  <si>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</si>
  <si>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</si>
  <si>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</si>
  <si>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</si>
  <si>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</si>
  <si>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</si>
  <si>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</si>
  <si>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</si>
  <si>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其他交通费用</t>
  </si>
  <si>
    <t xml:space="preserve">     维修（护）费</t>
  </si>
  <si>
    <t xml:space="preserve">     税金及附加费用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</si>
  <si>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</si>
  <si>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</si>
  <si>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</si>
  <si>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</si>
  <si>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</si>
  <si>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</si>
  <si>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</si>
  <si>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</si>
  <si>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</si>
  <si>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</si>
  <si>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其他商品和服务支出</t>
  </si>
  <si>
    <t>　　基本工资</t>
  </si>
  <si>
    <t xml:space="preserve">    机关事业单位基本养老保险缴费</t>
  </si>
  <si>
    <t xml:space="preserve">    职工基本医疗保险缴费</t>
  </si>
  <si>
    <t>工资福利支出</t>
  </si>
  <si>
    <t>商品和服务支出</t>
  </si>
  <si>
    <t>对个人和家庭补助支出</t>
  </si>
  <si>
    <t>事业单位经营服务性收入</t>
  </si>
  <si>
    <t xml:space="preserve">   经费拨款</t>
  </si>
  <si>
    <t xml:space="preserve">    行政单位统一津补贴</t>
  </si>
  <si>
    <t xml:space="preserve">    统一其他事业补贴</t>
  </si>
  <si>
    <t xml:space="preserve">    其他社会保障缴费</t>
  </si>
  <si>
    <t xml:space="preserve">    住房公积金</t>
  </si>
  <si>
    <t xml:space="preserve">    其他工资福利支出</t>
  </si>
  <si>
    <t xml:space="preserve"> 1、生活补助</t>
  </si>
  <si>
    <t xml:space="preserve"> 2、抚恤金</t>
  </si>
  <si>
    <t>单位：万元</t>
  </si>
  <si>
    <t>单位名称（科目）</t>
  </si>
  <si>
    <t>项目名称</t>
  </si>
  <si>
    <t>类</t>
  </si>
  <si>
    <t>款</t>
  </si>
  <si>
    <t>项</t>
  </si>
  <si>
    <t>总计</t>
  </si>
  <si>
    <t>表12</t>
  </si>
  <si>
    <t>政府预算支出经济分类情况表</t>
  </si>
  <si>
    <t>部门预算经济科目支出汇总表</t>
  </si>
  <si>
    <t>政府预算经济科目支出汇总表</t>
  </si>
  <si>
    <t>表14</t>
  </si>
  <si>
    <t>部门整体支出绩效目标申报表</t>
  </si>
  <si>
    <t>表15</t>
  </si>
  <si>
    <t>表16</t>
  </si>
  <si>
    <t xml:space="preserve">   纳入一般公共预算管理的非税收入拨款</t>
  </si>
  <si>
    <t>(三)国防支出</t>
  </si>
  <si>
    <t>(四)公共安全支出</t>
  </si>
  <si>
    <t>(五)教育支出</t>
  </si>
  <si>
    <t>(六)科学技术支出</t>
  </si>
  <si>
    <t>(七)文化旅游体育与传媒支出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</si>
  <si>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</si>
  <si>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</si>
  <si>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</si>
  <si>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</si>
  <si>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</si>
  <si>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(十四)资源勘探电力信息等支出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</si>
  <si>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</si>
  <si>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</si>
  <si>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</si>
  <si>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</si>
  <si>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</si>
  <si>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</si>
  <si>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</si>
  <si>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</si>
  <si>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</si>
  <si>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2021年预算数</t>
  </si>
  <si>
    <r>
      <t>20</t>
    </r>
    <r>
      <rPr>
        <b/>
        <sz val="10"/>
        <rFont val="宋体"/>
        <family val="0"/>
      </rPr>
      <t>21年预算数</t>
    </r>
  </si>
  <si>
    <t>单位编码</t>
  </si>
  <si>
    <t>项目(按部门预算经济分类)</t>
  </si>
  <si>
    <t>一、基本支出</t>
  </si>
  <si>
    <t xml:space="preserve">   工资福利支出</t>
  </si>
  <si>
    <t xml:space="preserve">   一般商品和服务支出</t>
  </si>
  <si>
    <t xml:space="preserve">   对个人和家庭的补助</t>
  </si>
  <si>
    <t>二、项目支出</t>
  </si>
  <si>
    <t xml:space="preserve">   工资福利支出（项目）</t>
  </si>
  <si>
    <t xml:space="preserve">   专项商品和服务支出</t>
  </si>
  <si>
    <t xml:space="preserve">   对个人和家庭的补助（项目）</t>
  </si>
  <si>
    <t xml:space="preserve">   债务利息及费用支出</t>
  </si>
  <si>
    <t xml:space="preserve">   资本性支出（基本建设）</t>
  </si>
  <si>
    <t xml:space="preserve">   资本性支出</t>
  </si>
  <si>
    <t xml:space="preserve">   对企业补助（基本建设）</t>
  </si>
  <si>
    <t xml:space="preserve">   对企业补助</t>
  </si>
  <si>
    <t xml:space="preserve">   对社会保障基金补助</t>
  </si>
  <si>
    <t xml:space="preserve">   其他支出</t>
  </si>
  <si>
    <t>十、对社会保障基金补助</t>
  </si>
  <si>
    <t>(二四)债务发行费用支出</t>
  </si>
  <si>
    <t>单位：万元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</si>
  <si>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</si>
  <si>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</si>
  <si>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</si>
  <si>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</si>
  <si>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</si>
  <si>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</si>
  <si>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</si>
  <si>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</si>
  <si>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</si>
  <si>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</si>
  <si>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</si>
  <si>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</si>
  <si>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</si>
  <si>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</si>
  <si>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机关事业单位职业年金缴费支出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</si>
  <si>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</si>
  <si>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</si>
  <si>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</si>
  <si>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</si>
  <si>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99</t>
  </si>
  <si>
    <t xml:space="preserve">    其他财政对社会保险基金的补助</t>
  </si>
  <si>
    <t>02</t>
  </si>
  <si>
    <t xml:space="preserve">    财政对工伤保险基金的补助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</si>
  <si>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</si>
  <si>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</si>
  <si>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</si>
  <si>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</si>
  <si>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</si>
  <si>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</si>
  <si>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03</t>
  </si>
  <si>
    <t xml:space="preserve">    公务员医疗补助</t>
  </si>
  <si>
    <t>01</t>
  </si>
  <si>
    <t xml:space="preserve">    行政单位医疗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</si>
  <si>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</si>
  <si>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</si>
  <si>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</si>
  <si>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</si>
  <si>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</si>
  <si>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</si>
  <si>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</si>
  <si>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 xml:space="preserve">    2012906</t>
  </si>
  <si>
    <t xml:space="preserve">    2080505</t>
  </si>
  <si>
    <t xml:space="preserve">    2080506</t>
  </si>
  <si>
    <t xml:space="preserve">    2082702</t>
  </si>
  <si>
    <t xml:space="preserve">    2082799</t>
  </si>
  <si>
    <t xml:space="preserve">    2101101</t>
  </si>
  <si>
    <t xml:space="preserve">    2101103</t>
  </si>
  <si>
    <t xml:space="preserve">    2101199</t>
  </si>
  <si>
    <t xml:space="preserve">    2210201</t>
  </si>
  <si>
    <t>表9</t>
  </si>
  <si>
    <t>政府采购预算表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</si>
  <si>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</si>
  <si>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</si>
  <si>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</si>
  <si>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</si>
  <si>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</si>
  <si>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</si>
  <si>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</si>
  <si>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</si>
  <si>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公共财政拨款（补助）</t>
  </si>
  <si>
    <t>纳入一般公共预算管理的非税收入拨款</t>
  </si>
  <si>
    <t>政府性基金拨款</t>
  </si>
  <si>
    <t>财政专户管理的非税收入</t>
  </si>
  <si>
    <t>事业单位经营收入</t>
  </si>
  <si>
    <t>上级补助收入</t>
  </si>
  <si>
    <t>其他收入</t>
  </si>
  <si>
    <t>上年结转</t>
  </si>
  <si>
    <t>小计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</si>
  <si>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</si>
  <si>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</si>
  <si>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</si>
  <si>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</si>
  <si>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</si>
  <si>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</si>
  <si>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</si>
  <si>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</si>
  <si>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</si>
  <si>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</si>
  <si>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</si>
  <si>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</si>
  <si>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</si>
  <si>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</si>
  <si>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</si>
  <si>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</si>
  <si>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</si>
  <si>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</si>
  <si>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</si>
  <si>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</si>
  <si>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>501</t>
  </si>
  <si>
    <t>机关工资福利支出</t>
  </si>
  <si>
    <t xml:space="preserve">  50101</t>
  </si>
  <si>
    <t xml:space="preserve">  工资奖金津补贴</t>
  </si>
  <si>
    <t xml:space="preserve">  50103</t>
  </si>
  <si>
    <t xml:space="preserve">  50102</t>
  </si>
  <si>
    <t xml:space="preserve">  社会保障缴费</t>
  </si>
  <si>
    <t>502</t>
  </si>
  <si>
    <t>机关商品和服务支出</t>
  </si>
  <si>
    <t xml:space="preserve">  50201</t>
  </si>
  <si>
    <t xml:space="preserve">  办公经费</t>
  </si>
  <si>
    <t xml:space="preserve">  50206</t>
  </si>
  <si>
    <t/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</si>
  <si>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</si>
  <si>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</si>
  <si>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</si>
  <si>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</si>
  <si>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</si>
  <si>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</si>
  <si>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</si>
  <si>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</si>
  <si>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表1</t>
  </si>
  <si>
    <t>预算数</t>
  </si>
  <si>
    <t>项目(按政府预算经济分类)</t>
  </si>
  <si>
    <t>一、一般公共预算拨款</t>
  </si>
  <si>
    <t>一、本年支出</t>
  </si>
  <si>
    <t>一、机关工资福利支出</t>
  </si>
  <si>
    <t>二、机关商品和服务支出</t>
  </si>
  <si>
    <t>(二)外交支出</t>
  </si>
  <si>
    <t>三、机关资本性支出(一)</t>
  </si>
  <si>
    <t>四、机关资本性支出(二)</t>
  </si>
  <si>
    <t>二、政府性基金收入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</si>
  <si>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</si>
  <si>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</si>
  <si>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</si>
  <si>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</si>
  <si>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</si>
  <si>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十一、债务利息及费用支出</t>
  </si>
  <si>
    <t>十二、其他支出</t>
  </si>
  <si>
    <t>十三、事业单位经营服务支出</t>
  </si>
  <si>
    <t>(十三)交通运输支出</t>
  </si>
  <si>
    <t>支 出 总 计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</si>
  <si>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</si>
  <si>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</si>
  <si>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</si>
  <si>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合计</t>
  </si>
  <si>
    <t xml:space="preserve">     咨询费</t>
  </si>
  <si>
    <t xml:space="preserve">     取暖费</t>
  </si>
  <si>
    <t xml:space="preserve">     工会经费</t>
  </si>
  <si>
    <t xml:space="preserve">     福利费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</si>
  <si>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</si>
  <si>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公共财政拨款（补助）</t>
  </si>
  <si>
    <t xml:space="preserve">    2010301</t>
  </si>
  <si>
    <t>!</t>
  </si>
  <si>
    <t>其他资金</t>
  </si>
  <si>
    <t>纳入预算管理的非税收入拨款</t>
  </si>
  <si>
    <t>表11</t>
  </si>
  <si>
    <t>一般公共预算专项经费支出表</t>
  </si>
  <si>
    <t>项目资金2020年数据</t>
  </si>
  <si>
    <t>项目资金2021年金额</t>
  </si>
  <si>
    <t>表13</t>
  </si>
  <si>
    <t>部门预算经济科目</t>
  </si>
  <si>
    <t>一般公共预算</t>
  </si>
  <si>
    <t>科目编码</t>
  </si>
  <si>
    <t>科目名称</t>
  </si>
  <si>
    <t>基本支出</t>
  </si>
  <si>
    <t>项目支出</t>
  </si>
  <si>
    <t xml:space="preserve">  离退休职工基本医疗保险缴费</t>
  </si>
  <si>
    <t xml:space="preserve">  办公费</t>
  </si>
  <si>
    <t xml:space="preserve">  印刷费</t>
  </si>
  <si>
    <t xml:space="preserve">  水费</t>
  </si>
  <si>
    <t xml:space="preserve">  电费</t>
  </si>
  <si>
    <t>一般公共预算"三公"经费支出表</t>
  </si>
  <si>
    <t>单位</t>
  </si>
  <si>
    <t xml:space="preserve">  邮电费</t>
  </si>
  <si>
    <t>政府预算经济科目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</si>
  <si>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</si>
  <si>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</si>
  <si>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</si>
  <si>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</si>
  <si>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</si>
  <si>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</si>
  <si>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</si>
  <si>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</si>
  <si>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</si>
  <si>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</si>
  <si>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</si>
  <si>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>纳入专户管理的非税收入拨款</t>
  </si>
  <si>
    <t>一、公共财政拨款（补助）</t>
  </si>
  <si>
    <t>二、 纳入一般公共预算管理的非税收入拨款</t>
  </si>
  <si>
    <t xml:space="preserve">     行政性收费收入</t>
  </si>
  <si>
    <t xml:space="preserve">     罚没收入</t>
  </si>
  <si>
    <t xml:space="preserve">     专项收入</t>
  </si>
  <si>
    <t xml:space="preserve">     国有资产有偿使用收入</t>
  </si>
  <si>
    <t>六、文化旅游体育与传媒支出</t>
  </si>
  <si>
    <t xml:space="preserve">     其它纳入预算管理的非税收入拨款</t>
  </si>
  <si>
    <t>三、政府性基金收入</t>
  </si>
  <si>
    <t>八、卫生健康支出</t>
  </si>
  <si>
    <t>四、财政专户管理的非税收入拨款</t>
  </si>
  <si>
    <t>五、事业单位经营收入</t>
  </si>
  <si>
    <t>六、上级补助收入</t>
  </si>
  <si>
    <t>七、其他收入</t>
  </si>
  <si>
    <t>八、上年结转</t>
  </si>
  <si>
    <t>十六、自然资源海洋气象等支出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</si>
  <si>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</si>
  <si>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</si>
  <si>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</si>
  <si>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</si>
  <si>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</si>
  <si>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>项目编码</t>
  </si>
  <si>
    <t>项目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</si>
  <si>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</si>
  <si>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</si>
  <si>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</si>
  <si>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</si>
  <si>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</si>
  <si>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</si>
  <si>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</si>
  <si>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</si>
  <si>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</si>
  <si>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</si>
  <si>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</si>
  <si>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</si>
  <si>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</si>
  <si>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</si>
  <si>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</si>
  <si>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单位名称：邵阳市大祥区雨溪街道办事处</t>
  </si>
  <si>
    <t>邵阳市大祥区雨溪街道办事处</t>
  </si>
  <si>
    <t>单位名称：邵阳市大祥区雨溪街道办事处</t>
  </si>
  <si>
    <t>006005</t>
  </si>
  <si>
    <t>疫情物质</t>
  </si>
  <si>
    <t>广告</t>
  </si>
  <si>
    <t>办公用品、电脑、空调、食堂物质、</t>
  </si>
  <si>
    <t>应急救援物质</t>
  </si>
  <si>
    <t>食堂</t>
  </si>
  <si>
    <t>单位名称：邵阳市大祥区雨溪街道办事处</t>
  </si>
  <si>
    <t>表10</t>
  </si>
  <si>
    <t>政府购买服务项目预算编制表</t>
  </si>
  <si>
    <t>单位：万元</t>
  </si>
  <si>
    <t>单位编码</t>
  </si>
  <si>
    <t>单位名称</t>
  </si>
  <si>
    <t>购买服务内容</t>
  </si>
  <si>
    <t>计价方式</t>
  </si>
  <si>
    <t>单价</t>
  </si>
  <si>
    <t>数量</t>
  </si>
  <si>
    <t>单位申购采购方式</t>
  </si>
  <si>
    <t>项目资金</t>
  </si>
  <si>
    <t>合计</t>
  </si>
  <si>
    <t>一般公共预算拨款</t>
  </si>
  <si>
    <t>政府性基金</t>
  </si>
  <si>
    <t>纳入财政专户管理的非税收入拨款</t>
  </si>
  <si>
    <t>上级补助收入</t>
  </si>
  <si>
    <t>上年结转</t>
  </si>
  <si>
    <t>其他资金</t>
  </si>
  <si>
    <t>小计</t>
  </si>
  <si>
    <t>财政拨款</t>
  </si>
  <si>
    <t>纳入预算管理的非税收入拨款</t>
  </si>
  <si>
    <t>[A0207]政府委托的其他公共就业服务</t>
  </si>
  <si>
    <t>单位名称：邵阳市大祥区雨溪街道办事处</t>
  </si>
  <si>
    <t>从预算的角度，包含本单位及各职能部门。</t>
  </si>
  <si>
    <t>雨溪街道党工委是区委的派出机关，领导本区域经济、政治、文化、社会、生态文明建设等各项工作和基层社会治理；雨溪街道办事处是大祥区政府的派出机关，受大祥区政府领导。依据法律、法规受本区政府依托，对本辖区内城市管理、社区服务、经济发展、社会治安、基层党建、精神文明建设等方面工作行使组织领导，综合协调、监督检查等职能。</t>
  </si>
  <si>
    <t>在收支预算内,确保完成以下整体目标:目标1：全面实施预算绩效管理。将街道收支预算全面纳入绩效管理，       
目标2：搞好创文工作及农村环境卫生等工作。
目标3：抓民生民利，提升为民服务水平，围绕政府民生实事开展工作，促进民生问题改善。
目标4：抓作风建设，提高自身素质，狠抓作风建设，使服务能力及水平不断提高。以加强党建为统揽，加大队伍建设力度。
目标5：打好扶贫攻坚战，使贫困户全面脱贫。
目标6：搞好综治民调、扫黑除恶工作，提高人民的满意度。</t>
  </si>
  <si>
    <t>数量指标：按时完成本街道部门预算绩效目标   1个 
质量指标：2021年度预算部门实施专项（项目）资金绩效审核通过率≥99% 
 , 成本指标："推进农村环境卫生治理，提高人居环境卫生投入到
 108万。</t>
  </si>
  <si>
    <t>抓好财源建设，服务街道经济发展大局，重点扶持罗塘3D文化艺术旅游发展，使罗塘3D项目创收，加大支农力度，支持打好精准脱贫攻坚战，充分发挥一事一议财政奖补作用，加大支持人居环境工作投入，加大民生保障力度，支持教育，医疗基础设施建设，加强队伍建设，提高办事效率，使群众满意度达到98%以上。</t>
  </si>
  <si>
    <t>0</t>
  </si>
  <si>
    <t>无</t>
  </si>
  <si>
    <t>无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</si>
</sst>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#,##0.00;[Red]#,##0.00"/>
    <numFmt numFmtId="187" formatCode="#,##0.0000"/>
    <numFmt numFmtId="188" formatCode="* _-&quot;￥&quot;#,##0;* \-&quot;￥&quot;#,##0;* _-&quot;￥&quot;&quot;-&quot;;@"/>
    <numFmt numFmtId="189" formatCode="* #,##0;* \-#,##0;* &quot;-&quot;;@"/>
    <numFmt numFmtId="190" formatCode="* _-&quot;￥&quot;#,##0.00;* \-&quot;￥&quot;#,##0.00;* _-&quot;￥&quot;&quot;-&quot;??;@"/>
    <numFmt numFmtId="191" formatCode="* #,##0.00;* \-#,##0.00;* &quot;-&quot;??;@"/>
    <numFmt numFmtId="192" formatCode="&quot;￥&quot;* _-#,##0;&quot;￥&quot;* \-#,##0;&quot;￥&quot;* _-&quot;-&quot;;@"/>
    <numFmt numFmtId="193" formatCode="&quot;￥&quot;* _-#,##0.00;&quot;￥&quot;* \-#,##0.00;&quot;￥&quot;* _-&quot;-&quot;??;@"/>
    <numFmt numFmtId="194" formatCode=";;"/>
    <numFmt numFmtId="195" formatCode="#,##0.0000_ "/>
    <numFmt numFmtId="196" formatCode="#,##0.00_ "/>
    <numFmt numFmtId="197" formatCode="0.00;[Red]0.00"/>
    <numFmt numFmtId="198" formatCode="###,###,###,##0"/>
    <numFmt numFmtId="199" formatCode="###,###,###,##0.00"/>
    <numFmt numFmtId="200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20"/>
      <name val="宋体"/>
      <family val="0"/>
    </font>
    <font>
      <b/>
      <sz val="2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42">
      <alignment/>
      <protection/>
    </xf>
    <xf numFmtId="0" fontId="2" fillId="0" borderId="0" xfId="42" applyAlignment="1">
      <alignment horizontal="right"/>
      <protection/>
    </xf>
    <xf numFmtId="0" fontId="2" fillId="0" borderId="10" xfId="42" applyBorder="1" applyAlignment="1">
      <alignment horizontal="center" vertical="center" wrapText="1"/>
      <protection/>
    </xf>
    <xf numFmtId="0" fontId="2" fillId="0" borderId="12" xfId="42" applyBorder="1" applyAlignment="1">
      <alignment horizontal="center" vertical="center" wrapText="1"/>
      <protection/>
    </xf>
    <xf numFmtId="0" fontId="2" fillId="0" borderId="0" xfId="42" applyFill="1">
      <alignment/>
      <protection/>
    </xf>
    <xf numFmtId="0" fontId="2" fillId="0" borderId="0" xfId="42" applyFont="1" applyAlignment="1">
      <alignment horizontal="right"/>
      <protection/>
    </xf>
    <xf numFmtId="0" fontId="2" fillId="0" borderId="13" xfId="42" applyBorder="1">
      <alignment/>
      <protection/>
    </xf>
    <xf numFmtId="184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6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Font="1" applyBorder="1" applyAlignment="1">
      <alignment horizontal="center" vertical="center" wrapText="1"/>
      <protection/>
    </xf>
    <xf numFmtId="0" fontId="27" fillId="0" borderId="16" xfId="42" applyFont="1" applyBorder="1" applyAlignment="1">
      <alignment horizontal="center" vertical="center" wrapText="1"/>
      <protection/>
    </xf>
    <xf numFmtId="0" fontId="27" fillId="0" borderId="10" xfId="42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87" fontId="4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 wrapText="1"/>
    </xf>
    <xf numFmtId="184" fontId="4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185" fontId="3" fillId="0" borderId="10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2" fillId="0" borderId="1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/>
    </xf>
    <xf numFmtId="4" fontId="2" fillId="0" borderId="10" xfId="42" applyNumberFormat="1" applyFont="1" applyFill="1" applyBorder="1" applyAlignment="1" applyProtection="1">
      <alignment horizontal="right" wrapText="1"/>
      <protection/>
    </xf>
    <xf numFmtId="185" fontId="2" fillId="0" borderId="10" xfId="42" applyNumberFormat="1" applyFont="1" applyFill="1" applyBorder="1" applyAlignment="1" applyProtection="1">
      <alignment horizontal="right" wrapText="1"/>
      <protection/>
    </xf>
    <xf numFmtId="0" fontId="2" fillId="0" borderId="13" xfId="42" applyFill="1" applyBorder="1">
      <alignment/>
      <protection/>
    </xf>
    <xf numFmtId="49" fontId="2" fillId="0" borderId="10" xfId="42" applyNumberFormat="1" applyFont="1" applyFill="1" applyBorder="1" applyAlignment="1" applyProtection="1">
      <alignment horizontal="left" wrapText="1"/>
      <protection/>
    </xf>
    <xf numFmtId="0" fontId="2" fillId="0" borderId="10" xfId="42" applyNumberFormat="1" applyFont="1" applyFill="1" applyBorder="1" applyAlignment="1" applyProtection="1">
      <alignment horizontal="left" wrapText="1"/>
      <protection/>
    </xf>
    <xf numFmtId="185" fontId="2" fillId="0" borderId="10" xfId="42" applyNumberFormat="1" applyFont="1" applyFill="1" applyBorder="1" applyAlignment="1" applyProtection="1">
      <alignment horizontal="right" vertical="center" wrapText="1"/>
      <protection/>
    </xf>
    <xf numFmtId="185" fontId="2" fillId="0" borderId="10" xfId="42" applyNumberFormat="1" applyFill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6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39" applyFont="1" applyFill="1" applyBorder="1" applyAlignment="1">
      <alignment horizontal="left" vertical="center" wrapText="1"/>
    </xf>
    <xf numFmtId="0" fontId="3" fillId="0" borderId="10" xfId="41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49" fontId="2" fillId="0" borderId="18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0" xfId="42" applyNumberFormat="1" applyFont="1" applyFill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6" xfId="42" applyNumberFormat="1" applyFont="1" applyFill="1" applyBorder="1" applyAlignment="1" applyProtection="1">
      <alignment horizontal="center" vertical="center" wrapText="1"/>
      <protection/>
    </xf>
    <xf numFmtId="0" fontId="2" fillId="0" borderId="13" xfId="42" applyFill="1" applyBorder="1">
      <alignment/>
      <protection/>
    </xf>
    <xf numFmtId="0" fontId="2" fillId="0" borderId="13" xfId="42" applyBorder="1">
      <alignment/>
      <protection/>
    </xf>
    <xf numFmtId="0" fontId="27" fillId="0" borderId="21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一般公共预算基本支出表" xfId="41"/>
    <cellStyle name="常规_223EA2C4D82F4D85A901D914A3CA27D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6"/>
      <c r="H1" s="4" t="s">
        <v>276</v>
      </c>
    </row>
    <row r="2" spans="1:8" ht="27.75" customHeight="1">
      <c r="A2" s="109" t="s">
        <v>7</v>
      </c>
      <c r="B2" s="109"/>
      <c r="C2" s="109"/>
      <c r="D2" s="109"/>
      <c r="E2" s="109"/>
      <c r="F2" s="109"/>
      <c r="G2" s="109"/>
      <c r="H2" s="109"/>
    </row>
    <row r="3" spans="1:8" ht="14.25" customHeight="1">
      <c r="A3" s="59" t="s">
        <v>381</v>
      </c>
      <c r="B3" s="8"/>
      <c r="C3" s="8"/>
      <c r="D3" s="4"/>
      <c r="H3" s="4" t="s">
        <v>166</v>
      </c>
    </row>
    <row r="4" spans="1:8" ht="18" customHeight="1">
      <c r="A4" s="104" t="s">
        <v>20</v>
      </c>
      <c r="B4" s="105"/>
      <c r="C4" s="106" t="s">
        <v>21</v>
      </c>
      <c r="D4" s="107"/>
      <c r="E4" s="107"/>
      <c r="F4" s="107"/>
      <c r="G4" s="107"/>
      <c r="H4" s="108"/>
    </row>
    <row r="5" spans="1:8" ht="18" customHeight="1">
      <c r="A5" s="5" t="s">
        <v>22</v>
      </c>
      <c r="B5" s="5" t="s">
        <v>23</v>
      </c>
      <c r="C5" s="5" t="s">
        <v>22</v>
      </c>
      <c r="D5" s="5" t="s">
        <v>277</v>
      </c>
      <c r="E5" s="47" t="s">
        <v>148</v>
      </c>
      <c r="F5" s="47" t="s">
        <v>277</v>
      </c>
      <c r="G5" s="50" t="s">
        <v>278</v>
      </c>
      <c r="H5" s="47" t="s">
        <v>277</v>
      </c>
    </row>
    <row r="6" spans="1:8" s="7" customFormat="1" ht="18" customHeight="1">
      <c r="A6" s="1" t="s">
        <v>279</v>
      </c>
      <c r="B6" s="34">
        <v>720.34</v>
      </c>
      <c r="C6" s="1" t="s">
        <v>280</v>
      </c>
      <c r="D6" s="34">
        <v>720.34</v>
      </c>
      <c r="E6" s="48" t="s">
        <v>149</v>
      </c>
      <c r="F6" s="52">
        <v>720.34</v>
      </c>
      <c r="G6" s="49" t="s">
        <v>281</v>
      </c>
      <c r="H6" s="52">
        <v>643.83</v>
      </c>
    </row>
    <row r="7" spans="1:8" s="7" customFormat="1" ht="18" customHeight="1">
      <c r="A7" s="1" t="s">
        <v>101</v>
      </c>
      <c r="B7" s="34">
        <v>720.34</v>
      </c>
      <c r="C7" s="1" t="s">
        <v>24</v>
      </c>
      <c r="D7" s="34">
        <v>508.92</v>
      </c>
      <c r="E7" s="49" t="s">
        <v>150</v>
      </c>
      <c r="F7" s="52">
        <v>643.83</v>
      </c>
      <c r="G7" s="49" t="s">
        <v>282</v>
      </c>
      <c r="H7" s="52">
        <v>76.51</v>
      </c>
    </row>
    <row r="8" spans="1:8" s="7" customFormat="1" ht="18" customHeight="1">
      <c r="A8" s="1" t="s">
        <v>124</v>
      </c>
      <c r="B8" s="55">
        <v>0</v>
      </c>
      <c r="C8" s="1" t="s">
        <v>283</v>
      </c>
      <c r="D8" s="56">
        <v>0</v>
      </c>
      <c r="E8" s="49" t="s">
        <v>151</v>
      </c>
      <c r="F8" s="52">
        <v>76.51</v>
      </c>
      <c r="G8" s="49" t="s">
        <v>284</v>
      </c>
      <c r="H8" s="52">
        <v>0</v>
      </c>
    </row>
    <row r="9" spans="1:8" s="7" customFormat="1" ht="18" customHeight="1">
      <c r="A9" s="1"/>
      <c r="B9" s="34"/>
      <c r="C9" s="1" t="s">
        <v>125</v>
      </c>
      <c r="D9" s="34">
        <v>0</v>
      </c>
      <c r="E9" s="49" t="s">
        <v>152</v>
      </c>
      <c r="F9" s="52">
        <v>0</v>
      </c>
      <c r="G9" s="49" t="s">
        <v>285</v>
      </c>
      <c r="H9" s="52">
        <v>0</v>
      </c>
    </row>
    <row r="10" spans="1:8" s="7" customFormat="1" ht="18" customHeight="1">
      <c r="A10" s="1" t="s">
        <v>286</v>
      </c>
      <c r="B10" s="34">
        <v>0</v>
      </c>
      <c r="C10" s="1" t="s">
        <v>126</v>
      </c>
      <c r="D10" s="34">
        <v>0</v>
      </c>
      <c r="E10" s="49" t="s">
        <v>153</v>
      </c>
      <c r="F10" s="52">
        <v>0</v>
      </c>
      <c r="G10" s="49" t="s">
        <v>287</v>
      </c>
      <c r="H10" s="52">
        <v>0</v>
      </c>
    </row>
    <row r="11" spans="1:8" s="7" customFormat="1" ht="18" customHeight="1">
      <c r="A11" s="1"/>
      <c r="B11" s="34"/>
      <c r="C11" s="1" t="s">
        <v>127</v>
      </c>
      <c r="D11" s="34">
        <v>0</v>
      </c>
      <c r="E11" s="49" t="s">
        <v>154</v>
      </c>
      <c r="F11" s="52">
        <v>0</v>
      </c>
      <c r="G11" s="49" t="s">
        <v>288</v>
      </c>
      <c r="H11" s="52">
        <v>0</v>
      </c>
    </row>
    <row r="12" spans="1:8" s="7" customFormat="1" ht="18" customHeight="1">
      <c r="A12" s="1"/>
      <c r="B12" s="34"/>
      <c r="C12" s="1" t="s">
        <v>128</v>
      </c>
      <c r="D12" s="34">
        <v>0</v>
      </c>
      <c r="E12" s="49" t="s">
        <v>155</v>
      </c>
      <c r="F12" s="52">
        <v>0</v>
      </c>
      <c r="G12" s="49" t="s">
        <v>289</v>
      </c>
      <c r="H12" s="52">
        <v>0</v>
      </c>
    </row>
    <row r="13" spans="1:8" s="7" customFormat="1" ht="18" customHeight="1">
      <c r="A13" s="1"/>
      <c r="B13" s="34"/>
      <c r="C13" s="1" t="s">
        <v>129</v>
      </c>
      <c r="D13" s="34">
        <v>0</v>
      </c>
      <c r="E13" s="49" t="s">
        <v>156</v>
      </c>
      <c r="F13" s="52">
        <v>0</v>
      </c>
      <c r="G13" s="49" t="s">
        <v>290</v>
      </c>
      <c r="H13" s="52">
        <v>0</v>
      </c>
    </row>
    <row r="14" spans="1:8" s="7" customFormat="1" ht="18" customHeight="1">
      <c r="A14" s="1"/>
      <c r="B14" s="34"/>
      <c r="C14" s="1" t="s">
        <v>130</v>
      </c>
      <c r="D14" s="34">
        <v>109.96</v>
      </c>
      <c r="E14" s="49" t="s">
        <v>157</v>
      </c>
      <c r="F14" s="52">
        <v>0</v>
      </c>
      <c r="G14" s="49" t="s">
        <v>291</v>
      </c>
      <c r="H14" s="52">
        <v>0</v>
      </c>
    </row>
    <row r="15" spans="1:8" s="7" customFormat="1" ht="18" customHeight="1">
      <c r="A15" s="24"/>
      <c r="B15" s="34"/>
      <c r="C15" s="1" t="s">
        <v>131</v>
      </c>
      <c r="D15" s="34">
        <v>52</v>
      </c>
      <c r="E15" s="49" t="s">
        <v>158</v>
      </c>
      <c r="F15" s="52">
        <v>0</v>
      </c>
      <c r="G15" s="51" t="s">
        <v>164</v>
      </c>
      <c r="H15" s="52">
        <v>0</v>
      </c>
    </row>
    <row r="16" spans="1:8" s="7" customFormat="1" ht="18" customHeight="1">
      <c r="A16" s="24"/>
      <c r="B16" s="34"/>
      <c r="C16" s="1" t="s">
        <v>132</v>
      </c>
      <c r="D16" s="34">
        <v>0</v>
      </c>
      <c r="E16" s="49" t="s">
        <v>159</v>
      </c>
      <c r="F16" s="52">
        <v>0</v>
      </c>
      <c r="G16" s="49" t="s">
        <v>292</v>
      </c>
      <c r="H16" s="52">
        <v>0</v>
      </c>
    </row>
    <row r="17" spans="1:8" s="7" customFormat="1" ht="18" customHeight="1">
      <c r="A17" s="24"/>
      <c r="B17" s="34"/>
      <c r="C17" s="1" t="s">
        <v>133</v>
      </c>
      <c r="D17" s="34">
        <v>0</v>
      </c>
      <c r="E17" s="49" t="s">
        <v>160</v>
      </c>
      <c r="F17" s="52">
        <v>0</v>
      </c>
      <c r="G17" s="49" t="s">
        <v>293</v>
      </c>
      <c r="H17" s="52">
        <v>0</v>
      </c>
    </row>
    <row r="18" spans="1:8" s="7" customFormat="1" ht="18" customHeight="1">
      <c r="A18" s="24"/>
      <c r="B18" s="34"/>
      <c r="C18" s="2" t="s">
        <v>134</v>
      </c>
      <c r="D18" s="34">
        <v>0</v>
      </c>
      <c r="E18" s="49" t="s">
        <v>161</v>
      </c>
      <c r="F18" s="52">
        <v>0</v>
      </c>
      <c r="G18" s="49" t="s">
        <v>294</v>
      </c>
      <c r="H18" s="52"/>
    </row>
    <row r="19" spans="1:8" s="7" customFormat="1" ht="18" customHeight="1">
      <c r="A19" s="24"/>
      <c r="B19" s="34"/>
      <c r="C19" s="1" t="s">
        <v>295</v>
      </c>
      <c r="D19" s="34">
        <v>0</v>
      </c>
      <c r="E19" s="49" t="s">
        <v>162</v>
      </c>
      <c r="F19" s="52">
        <v>0</v>
      </c>
      <c r="G19" s="49"/>
      <c r="H19" s="52"/>
    </row>
    <row r="20" spans="1:8" s="7" customFormat="1" ht="18" customHeight="1">
      <c r="A20" s="24"/>
      <c r="B20" s="34"/>
      <c r="C20" s="1" t="s">
        <v>135</v>
      </c>
      <c r="D20" s="34">
        <v>0</v>
      </c>
      <c r="E20" s="49" t="s">
        <v>163</v>
      </c>
      <c r="F20" s="52">
        <v>0</v>
      </c>
      <c r="G20" s="49"/>
      <c r="H20" s="53"/>
    </row>
    <row r="21" spans="1:8" s="7" customFormat="1" ht="18" customHeight="1">
      <c r="A21" s="24"/>
      <c r="B21" s="34"/>
      <c r="C21" s="1" t="s">
        <v>136</v>
      </c>
      <c r="D21" s="34">
        <v>0</v>
      </c>
      <c r="E21" s="49"/>
      <c r="F21" s="52"/>
      <c r="G21" s="49"/>
      <c r="H21" s="53"/>
    </row>
    <row r="22" spans="1:8" s="7" customFormat="1" ht="18" customHeight="1">
      <c r="A22" s="24"/>
      <c r="B22" s="34"/>
      <c r="C22" s="1" t="s">
        <v>137</v>
      </c>
      <c r="D22" s="34">
        <v>0</v>
      </c>
      <c r="E22" s="49"/>
      <c r="F22" s="53"/>
      <c r="G22" s="49"/>
      <c r="H22" s="53"/>
    </row>
    <row r="23" spans="1:8" s="7" customFormat="1" ht="18" customHeight="1">
      <c r="A23" s="24"/>
      <c r="B23" s="34"/>
      <c r="C23" s="1" t="s">
        <v>138</v>
      </c>
      <c r="D23" s="34">
        <v>0</v>
      </c>
      <c r="E23" s="49"/>
      <c r="F23" s="53"/>
      <c r="G23" s="49"/>
      <c r="H23" s="53"/>
    </row>
    <row r="24" spans="1:8" s="7" customFormat="1" ht="18" customHeight="1">
      <c r="A24" s="24"/>
      <c r="B24" s="34"/>
      <c r="C24" s="1" t="s">
        <v>139</v>
      </c>
      <c r="D24" s="34">
        <v>49.46</v>
      </c>
      <c r="E24" s="49"/>
      <c r="F24" s="53"/>
      <c r="G24" s="49"/>
      <c r="H24" s="53"/>
    </row>
    <row r="25" spans="1:8" s="7" customFormat="1" ht="18" customHeight="1">
      <c r="A25" s="24"/>
      <c r="B25" s="34"/>
      <c r="C25" s="1" t="s">
        <v>140</v>
      </c>
      <c r="D25" s="34">
        <v>0</v>
      </c>
      <c r="E25" s="49"/>
      <c r="F25" s="53"/>
      <c r="G25" s="49"/>
      <c r="H25" s="53"/>
    </row>
    <row r="26" spans="1:8" s="7" customFormat="1" ht="18" customHeight="1">
      <c r="A26" s="24"/>
      <c r="B26" s="34"/>
      <c r="C26" s="1" t="s">
        <v>141</v>
      </c>
      <c r="D26" s="57">
        <v>0</v>
      </c>
      <c r="E26" s="49"/>
      <c r="F26" s="53"/>
      <c r="G26" s="49"/>
      <c r="H26" s="53"/>
    </row>
    <row r="27" spans="1:8" s="7" customFormat="1" ht="18" customHeight="1">
      <c r="A27" s="24"/>
      <c r="B27" s="34"/>
      <c r="C27" s="1" t="s">
        <v>142</v>
      </c>
      <c r="D27" s="34">
        <v>0</v>
      </c>
      <c r="E27" s="49"/>
      <c r="F27" s="53"/>
      <c r="G27" s="49"/>
      <c r="H27" s="53"/>
    </row>
    <row r="28" spans="1:8" s="7" customFormat="1" ht="18" customHeight="1">
      <c r="A28" s="24"/>
      <c r="B28" s="34"/>
      <c r="C28" s="1" t="s">
        <v>143</v>
      </c>
      <c r="D28" s="57">
        <v>0</v>
      </c>
      <c r="E28" s="49"/>
      <c r="F28" s="53"/>
      <c r="G28" s="49"/>
      <c r="H28" s="53"/>
    </row>
    <row r="29" spans="1:8" s="7" customFormat="1" ht="18" customHeight="1">
      <c r="A29" s="24"/>
      <c r="B29" s="34"/>
      <c r="C29" s="1" t="s">
        <v>144</v>
      </c>
      <c r="D29" s="57">
        <v>0</v>
      </c>
      <c r="E29" s="49"/>
      <c r="F29" s="53"/>
      <c r="G29" s="49"/>
      <c r="H29" s="53"/>
    </row>
    <row r="30" spans="1:8" s="7" customFormat="1" ht="18" customHeight="1">
      <c r="A30" s="24"/>
      <c r="B30" s="34"/>
      <c r="C30" s="1" t="s">
        <v>165</v>
      </c>
      <c r="D30" s="57">
        <v>0</v>
      </c>
      <c r="E30" s="49"/>
      <c r="F30" s="53"/>
      <c r="G30" s="49"/>
      <c r="H30" s="53"/>
    </row>
    <row r="31" spans="1:8" s="7" customFormat="1" ht="18" customHeight="1">
      <c r="A31" s="20" t="s">
        <v>25</v>
      </c>
      <c r="B31" s="34">
        <v>720.34</v>
      </c>
      <c r="C31" s="20" t="s">
        <v>296</v>
      </c>
      <c r="D31" s="34">
        <v>720.34</v>
      </c>
      <c r="E31" s="47" t="s">
        <v>296</v>
      </c>
      <c r="F31" s="58">
        <v>720.34</v>
      </c>
      <c r="G31" s="47" t="s">
        <v>296</v>
      </c>
      <c r="H31" s="58">
        <v>720.34</v>
      </c>
    </row>
  </sheetData>
  <sheetProtection formatCells="0" formatColumns="0" formatRows="0"/>
  <mergeCells count="3">
    <mergeCell ref="A4:B4"/>
    <mergeCell ref="C4:H4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4" t="s">
        <v>391</v>
      </c>
    </row>
    <row r="2" spans="1:16" ht="32.25" customHeight="1">
      <c r="A2" s="138" t="s">
        <v>392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4.25" customHeight="1"/>
    <row r="4" spans="1:16" ht="14.25" customHeight="1">
      <c r="A4" s="83" t="s">
        <v>390</v>
      </c>
      <c r="P4" s="4" t="s">
        <v>393</v>
      </c>
    </row>
    <row r="5" spans="1:16" ht="28.5" customHeight="1">
      <c r="A5" s="135" t="s">
        <v>394</v>
      </c>
      <c r="B5" s="135" t="s">
        <v>395</v>
      </c>
      <c r="C5" s="135" t="s">
        <v>396</v>
      </c>
      <c r="D5" s="135" t="s">
        <v>397</v>
      </c>
      <c r="E5" s="135" t="s">
        <v>398</v>
      </c>
      <c r="F5" s="135" t="s">
        <v>399</v>
      </c>
      <c r="G5" s="135" t="s">
        <v>400</v>
      </c>
      <c r="H5" s="139" t="s">
        <v>401</v>
      </c>
      <c r="I5" s="140"/>
      <c r="J5" s="140"/>
      <c r="K5" s="140"/>
      <c r="L5" s="140"/>
      <c r="M5" s="140"/>
      <c r="N5" s="140"/>
      <c r="O5" s="140"/>
      <c r="P5" s="141"/>
    </row>
    <row r="6" spans="1:16" ht="29.25" customHeight="1">
      <c r="A6" s="137"/>
      <c r="B6" s="137"/>
      <c r="C6" s="137"/>
      <c r="D6" s="137"/>
      <c r="E6" s="137"/>
      <c r="F6" s="137"/>
      <c r="G6" s="137"/>
      <c r="H6" s="135" t="s">
        <v>402</v>
      </c>
      <c r="I6" s="139" t="s">
        <v>403</v>
      </c>
      <c r="J6" s="140"/>
      <c r="K6" s="141"/>
      <c r="L6" s="135" t="s">
        <v>404</v>
      </c>
      <c r="M6" s="135" t="s">
        <v>405</v>
      </c>
      <c r="N6" s="135" t="s">
        <v>406</v>
      </c>
      <c r="O6" s="135" t="s">
        <v>407</v>
      </c>
      <c r="P6" s="135" t="s">
        <v>408</v>
      </c>
    </row>
    <row r="7" spans="1:16" ht="33.75" customHeight="1">
      <c r="A7" s="136"/>
      <c r="B7" s="136"/>
      <c r="C7" s="136"/>
      <c r="D7" s="136"/>
      <c r="E7" s="136"/>
      <c r="F7" s="136"/>
      <c r="G7" s="136"/>
      <c r="H7" s="136"/>
      <c r="I7" s="46" t="s">
        <v>409</v>
      </c>
      <c r="J7" s="46" t="s">
        <v>410</v>
      </c>
      <c r="K7" s="46" t="s">
        <v>411</v>
      </c>
      <c r="L7" s="136"/>
      <c r="M7" s="136"/>
      <c r="N7" s="136"/>
      <c r="O7" s="136"/>
      <c r="P7" s="136"/>
    </row>
    <row r="8" spans="1:16" s="7" customFormat="1" ht="24" customHeight="1">
      <c r="A8" s="80"/>
      <c r="B8" s="80" t="s">
        <v>5</v>
      </c>
      <c r="C8" s="80"/>
      <c r="D8" s="81"/>
      <c r="E8" s="81"/>
      <c r="F8" s="81"/>
      <c r="G8" s="81"/>
      <c r="H8" s="82">
        <f aca="true" t="shared" si="0" ref="H8:P8">H9</f>
        <v>27</v>
      </c>
      <c r="I8" s="82">
        <f t="shared" si="0"/>
        <v>27</v>
      </c>
      <c r="J8" s="82">
        <f t="shared" si="0"/>
        <v>27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82">
        <f t="shared" si="0"/>
        <v>0</v>
      </c>
      <c r="O8" s="82">
        <f t="shared" si="0"/>
        <v>0</v>
      </c>
      <c r="P8" s="82">
        <f t="shared" si="0"/>
        <v>0</v>
      </c>
    </row>
    <row r="9" spans="1:16" ht="24" customHeight="1">
      <c r="A9" s="80" t="s">
        <v>384</v>
      </c>
      <c r="B9" s="80" t="s">
        <v>382</v>
      </c>
      <c r="C9" s="80" t="s">
        <v>412</v>
      </c>
      <c r="D9" s="81"/>
      <c r="E9" s="81"/>
      <c r="F9" s="81"/>
      <c r="G9" s="81"/>
      <c r="H9" s="82">
        <v>27</v>
      </c>
      <c r="I9" s="82">
        <v>27</v>
      </c>
      <c r="J9" s="82">
        <v>27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 formatCells="0" formatColumns="0" formatRows="0"/>
  <mergeCells count="16">
    <mergeCell ref="P6:P7"/>
    <mergeCell ref="A2:P2"/>
    <mergeCell ref="E5:E7"/>
    <mergeCell ref="F5:F7"/>
    <mergeCell ref="G5:G7"/>
    <mergeCell ref="H5:P5"/>
    <mergeCell ref="H6:H7"/>
    <mergeCell ref="I6:K6"/>
    <mergeCell ref="L6:L7"/>
    <mergeCell ref="M6:M7"/>
    <mergeCell ref="N6:N7"/>
    <mergeCell ref="O6:O7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1200" verticalDpi="12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D8" sqref="D8"/>
    </sheetView>
  </sheetViews>
  <sheetFormatPr defaultColWidth="6.875" defaultRowHeight="12.75" customHeight="1"/>
  <cols>
    <col min="1" max="2" width="5.75390625" style="27" customWidth="1"/>
    <col min="3" max="3" width="5.875" style="27" customWidth="1"/>
    <col min="4" max="4" width="25.25390625" style="27" customWidth="1"/>
    <col min="5" max="5" width="28.375" style="27" customWidth="1"/>
    <col min="6" max="6" width="16.625" style="27" customWidth="1"/>
    <col min="7" max="7" width="17.25390625" style="27" customWidth="1"/>
    <col min="8" max="16384" width="6.875" style="27" customWidth="1"/>
  </cols>
  <sheetData>
    <row r="1" ht="12.75" customHeight="1">
      <c r="G1" s="32" t="s">
        <v>311</v>
      </c>
    </row>
    <row r="2" spans="1:7" ht="25.5" customHeight="1">
      <c r="A2" s="142" t="s">
        <v>312</v>
      </c>
      <c r="B2" s="142"/>
      <c r="C2" s="142"/>
      <c r="D2" s="142"/>
      <c r="E2" s="142"/>
      <c r="F2" s="142"/>
      <c r="G2" s="142"/>
    </row>
    <row r="3" ht="12.75" customHeight="1">
      <c r="G3" s="32"/>
    </row>
    <row r="4" spans="1:7" ht="12.75" customHeight="1">
      <c r="A4" s="147" t="s">
        <v>413</v>
      </c>
      <c r="B4" s="148"/>
      <c r="C4" s="148"/>
      <c r="D4" s="148"/>
      <c r="G4" s="28" t="s">
        <v>8</v>
      </c>
    </row>
    <row r="5" spans="1:7" ht="25.5" customHeight="1">
      <c r="A5" s="145" t="s">
        <v>12</v>
      </c>
      <c r="B5" s="145"/>
      <c r="C5" s="146"/>
      <c r="D5" s="143" t="s">
        <v>110</v>
      </c>
      <c r="E5" s="144" t="s">
        <v>111</v>
      </c>
      <c r="F5" s="145" t="s">
        <v>313</v>
      </c>
      <c r="G5" s="145" t="s">
        <v>314</v>
      </c>
    </row>
    <row r="6" spans="1:7" ht="25.5" customHeight="1">
      <c r="A6" s="43" t="s">
        <v>112</v>
      </c>
      <c r="B6" s="43" t="s">
        <v>113</v>
      </c>
      <c r="C6" s="44" t="s">
        <v>114</v>
      </c>
      <c r="D6" s="143"/>
      <c r="E6" s="144"/>
      <c r="F6" s="145"/>
      <c r="G6" s="145"/>
    </row>
    <row r="7" spans="1:7" ht="12.75" customHeight="1">
      <c r="A7" s="29" t="s">
        <v>34</v>
      </c>
      <c r="B7" s="29" t="s">
        <v>34</v>
      </c>
      <c r="C7" s="29" t="s">
        <v>34</v>
      </c>
      <c r="D7" s="30" t="s">
        <v>34</v>
      </c>
      <c r="E7" s="29" t="s">
        <v>34</v>
      </c>
      <c r="F7" s="29">
        <v>1</v>
      </c>
      <c r="G7" s="29">
        <v>2</v>
      </c>
    </row>
    <row r="8" spans="1:7" s="31" customFormat="1" ht="18.75" customHeight="1">
      <c r="A8" s="84"/>
      <c r="B8" s="84"/>
      <c r="C8" s="84"/>
      <c r="D8" s="85" t="s">
        <v>420</v>
      </c>
      <c r="E8" s="84"/>
      <c r="F8" s="86"/>
      <c r="G8" s="87"/>
    </row>
    <row r="9" spans="2:7" ht="12.75" customHeight="1">
      <c r="B9" s="31"/>
      <c r="C9" s="31"/>
      <c r="D9" s="31"/>
      <c r="E9" s="31"/>
      <c r="F9" s="31"/>
      <c r="G9" s="31"/>
    </row>
    <row r="10" spans="3:7" ht="12.75" customHeight="1">
      <c r="C10" s="31"/>
      <c r="D10" s="31"/>
      <c r="E10" s="31"/>
      <c r="F10" s="31"/>
      <c r="G10" s="31"/>
    </row>
    <row r="11" spans="4:7" ht="12.75" customHeight="1">
      <c r="D11" s="31"/>
      <c r="E11" s="31"/>
      <c r="F11" s="31"/>
      <c r="G11" s="31"/>
    </row>
    <row r="12" spans="4:6" ht="12.75" customHeight="1">
      <c r="D12" s="31"/>
      <c r="E12" s="31"/>
      <c r="F12" s="31"/>
    </row>
    <row r="13" spans="4:6" ht="12.75" customHeight="1">
      <c r="D13" s="31"/>
      <c r="E13" s="31"/>
      <c r="F13" s="31"/>
    </row>
    <row r="14" spans="4:6" ht="12.75" customHeight="1">
      <c r="D14" s="31"/>
      <c r="E14" s="31"/>
      <c r="F14" s="31"/>
    </row>
    <row r="15" spans="4:6" ht="12.75" customHeight="1">
      <c r="D15" s="31"/>
      <c r="E15" s="31"/>
      <c r="F15" s="31"/>
    </row>
    <row r="16" spans="4:6" ht="12.75" customHeight="1">
      <c r="D16" s="31"/>
      <c r="E16" s="31"/>
      <c r="F16" s="31"/>
    </row>
    <row r="17" spans="1:7" ht="12.75" customHeight="1">
      <c r="A17"/>
      <c r="B17"/>
      <c r="C17"/>
      <c r="D17" s="31"/>
      <c r="E17" s="31"/>
      <c r="F17" s="31"/>
      <c r="G17" s="31"/>
    </row>
    <row r="18" spans="1:7" ht="12.75" customHeight="1">
      <c r="A18"/>
      <c r="B18"/>
      <c r="C18"/>
      <c r="D18" s="31"/>
      <c r="E18" s="31"/>
      <c r="F18" s="31"/>
      <c r="G18" s="31"/>
    </row>
    <row r="19" spans="1:7" ht="12.75" customHeight="1">
      <c r="A19"/>
      <c r="B19"/>
      <c r="C19"/>
      <c r="E19" s="31"/>
      <c r="F19" s="31"/>
      <c r="G19" s="31"/>
    </row>
    <row r="20" spans="1:7" ht="12.75" customHeight="1">
      <c r="A20"/>
      <c r="B20"/>
      <c r="C20"/>
      <c r="E20" s="31"/>
      <c r="F20" s="31"/>
      <c r="G20" s="31"/>
    </row>
    <row r="21" spans="1:6" ht="12.75" customHeight="1">
      <c r="A21"/>
      <c r="B21"/>
      <c r="C21"/>
      <c r="E21" s="31"/>
      <c r="F21" s="31"/>
    </row>
    <row r="22" spans="1:6" ht="12.75" customHeight="1">
      <c r="A22"/>
      <c r="B22"/>
      <c r="C22"/>
      <c r="E22" s="31"/>
      <c r="F22" s="31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31"/>
    </row>
  </sheetData>
  <sheetProtection formatCells="0" formatColumns="0" formatRows="0"/>
  <mergeCells count="7">
    <mergeCell ref="A2:G2"/>
    <mergeCell ref="D5:D6"/>
    <mergeCell ref="E5:E6"/>
    <mergeCell ref="G5:G6"/>
    <mergeCell ref="A5:C5"/>
    <mergeCell ref="F5:F6"/>
    <mergeCell ref="A4:D4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27" customWidth="1"/>
    <col min="19" max="255" width="6.875" style="27" customWidth="1"/>
    <col min="256" max="16384" width="6.875" style="27" customWidth="1"/>
  </cols>
  <sheetData>
    <row r="1" spans="18:255" ht="12.75" customHeight="1">
      <c r="R1" s="32" t="s">
        <v>116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142" t="s">
        <v>117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3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147" t="s">
        <v>390</v>
      </c>
      <c r="B4" s="148"/>
      <c r="C4" s="148"/>
      <c r="D4" s="148"/>
      <c r="R4" s="28" t="s">
        <v>8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39" t="s">
        <v>364</v>
      </c>
      <c r="B5" s="39" t="s">
        <v>365</v>
      </c>
      <c r="C5" s="40" t="s">
        <v>115</v>
      </c>
      <c r="D5" s="39" t="s">
        <v>366</v>
      </c>
      <c r="E5" s="42" t="s">
        <v>367</v>
      </c>
      <c r="F5" s="39" t="s">
        <v>368</v>
      </c>
      <c r="G5" s="39" t="s">
        <v>369</v>
      </c>
      <c r="H5" s="39" t="s">
        <v>370</v>
      </c>
      <c r="I5" s="39" t="s">
        <v>371</v>
      </c>
      <c r="J5" s="39" t="s">
        <v>372</v>
      </c>
      <c r="K5" s="39" t="s">
        <v>373</v>
      </c>
      <c r="L5" s="39" t="s">
        <v>374</v>
      </c>
      <c r="M5" s="39" t="s">
        <v>375</v>
      </c>
      <c r="N5" s="39" t="s">
        <v>376</v>
      </c>
      <c r="O5" s="39" t="s">
        <v>377</v>
      </c>
      <c r="P5" s="39" t="s">
        <v>378</v>
      </c>
      <c r="Q5" s="39" t="s">
        <v>379</v>
      </c>
      <c r="R5" s="39" t="s">
        <v>380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31" customFormat="1" ht="18.75" customHeight="1">
      <c r="A6" s="89"/>
      <c r="B6" s="90" t="s">
        <v>5</v>
      </c>
      <c r="C6" s="91">
        <f aca="true" t="shared" si="0" ref="C6:R6">C7+C10+C13+C15</f>
        <v>720.34</v>
      </c>
      <c r="D6" s="91">
        <f t="shared" si="0"/>
        <v>643.83</v>
      </c>
      <c r="E6" s="91">
        <f t="shared" si="0"/>
        <v>76.51</v>
      </c>
      <c r="F6" s="91">
        <f t="shared" si="0"/>
        <v>0</v>
      </c>
      <c r="G6" s="91">
        <f t="shared" si="0"/>
        <v>0</v>
      </c>
      <c r="H6" s="91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  <c r="M6" s="91">
        <f t="shared" si="0"/>
        <v>0</v>
      </c>
      <c r="N6" s="91">
        <f t="shared" si="0"/>
        <v>0</v>
      </c>
      <c r="O6" s="91">
        <f t="shared" si="0"/>
        <v>0</v>
      </c>
      <c r="P6" s="91">
        <f t="shared" si="0"/>
        <v>0</v>
      </c>
      <c r="Q6" s="91">
        <f t="shared" si="0"/>
        <v>0</v>
      </c>
      <c r="R6" s="91">
        <f t="shared" si="0"/>
        <v>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8.75" customHeight="1">
      <c r="A7" s="89" t="s">
        <v>167</v>
      </c>
      <c r="B7" s="90" t="s">
        <v>168</v>
      </c>
      <c r="C7" s="91">
        <f aca="true" t="shared" si="1" ref="C7:R7">SUM(C8:C9)</f>
        <v>508.92</v>
      </c>
      <c r="D7" s="91">
        <f t="shared" si="1"/>
        <v>432.41</v>
      </c>
      <c r="E7" s="91">
        <f t="shared" si="1"/>
        <v>76.51</v>
      </c>
      <c r="F7" s="91">
        <f t="shared" si="1"/>
        <v>0</v>
      </c>
      <c r="G7" s="91">
        <f t="shared" si="1"/>
        <v>0</v>
      </c>
      <c r="H7" s="91">
        <f t="shared" si="1"/>
        <v>0</v>
      </c>
      <c r="I7" s="91">
        <f t="shared" si="1"/>
        <v>0</v>
      </c>
      <c r="J7" s="91">
        <f t="shared" si="1"/>
        <v>0</v>
      </c>
      <c r="K7" s="91">
        <f t="shared" si="1"/>
        <v>0</v>
      </c>
      <c r="L7" s="91">
        <f t="shared" si="1"/>
        <v>0</v>
      </c>
      <c r="M7" s="91">
        <f t="shared" si="1"/>
        <v>0</v>
      </c>
      <c r="N7" s="91">
        <f t="shared" si="1"/>
        <v>0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89" t="s">
        <v>298</v>
      </c>
      <c r="B8" s="90" t="s">
        <v>297</v>
      </c>
      <c r="C8" s="91">
        <v>503.42</v>
      </c>
      <c r="D8" s="91">
        <v>432.41</v>
      </c>
      <c r="E8" s="91">
        <v>71.01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89" t="s">
        <v>172</v>
      </c>
      <c r="B9" s="90" t="s">
        <v>170</v>
      </c>
      <c r="C9" s="91">
        <v>5.5</v>
      </c>
      <c r="D9" s="91">
        <v>0</v>
      </c>
      <c r="E9" s="91">
        <v>5.5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89" t="s">
        <v>175</v>
      </c>
      <c r="B10" s="90" t="s">
        <v>176</v>
      </c>
      <c r="C10" s="91">
        <f aca="true" t="shared" si="2" ref="C10:R10">SUM(C11:C12)</f>
        <v>109.96000000000001</v>
      </c>
      <c r="D10" s="91">
        <f t="shared" si="2"/>
        <v>109.96000000000001</v>
      </c>
      <c r="E10" s="91">
        <f t="shared" si="2"/>
        <v>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91">
        <f t="shared" si="2"/>
        <v>0</v>
      </c>
      <c r="Q10" s="91">
        <f t="shared" si="2"/>
        <v>0</v>
      </c>
      <c r="R10" s="91">
        <f t="shared" si="2"/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89" t="s">
        <v>180</v>
      </c>
      <c r="B11" s="90" t="s">
        <v>178</v>
      </c>
      <c r="C11" s="91">
        <v>103.78</v>
      </c>
      <c r="D11" s="91">
        <v>103.78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89" t="s">
        <v>185</v>
      </c>
      <c r="B12" s="90" t="s">
        <v>184</v>
      </c>
      <c r="C12" s="91">
        <v>6.18</v>
      </c>
      <c r="D12" s="91">
        <v>6.18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89" t="s">
        <v>190</v>
      </c>
      <c r="B13" s="90" t="s">
        <v>191</v>
      </c>
      <c r="C13" s="91">
        <f aca="true" t="shared" si="3" ref="C13:R13">C14</f>
        <v>52</v>
      </c>
      <c r="D13" s="91">
        <f t="shared" si="3"/>
        <v>52</v>
      </c>
      <c r="E13" s="91">
        <f t="shared" si="3"/>
        <v>0</v>
      </c>
      <c r="F13" s="91">
        <f t="shared" si="3"/>
        <v>0</v>
      </c>
      <c r="G13" s="91">
        <f t="shared" si="3"/>
        <v>0</v>
      </c>
      <c r="H13" s="91">
        <f t="shared" si="3"/>
        <v>0</v>
      </c>
      <c r="I13" s="91">
        <f t="shared" si="3"/>
        <v>0</v>
      </c>
      <c r="J13" s="91">
        <f t="shared" si="3"/>
        <v>0</v>
      </c>
      <c r="K13" s="91">
        <f t="shared" si="3"/>
        <v>0</v>
      </c>
      <c r="L13" s="91">
        <f t="shared" si="3"/>
        <v>0</v>
      </c>
      <c r="M13" s="91">
        <f t="shared" si="3"/>
        <v>0</v>
      </c>
      <c r="N13" s="91">
        <f t="shared" si="3"/>
        <v>0</v>
      </c>
      <c r="O13" s="91">
        <f t="shared" si="3"/>
        <v>0</v>
      </c>
      <c r="P13" s="91">
        <f t="shared" si="3"/>
        <v>0</v>
      </c>
      <c r="Q13" s="91">
        <f t="shared" si="3"/>
        <v>0</v>
      </c>
      <c r="R13" s="91">
        <f t="shared" si="3"/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89" t="s">
        <v>195</v>
      </c>
      <c r="B14" s="90" t="s">
        <v>193</v>
      </c>
      <c r="C14" s="91">
        <v>52</v>
      </c>
      <c r="D14" s="91">
        <v>52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89" t="s">
        <v>201</v>
      </c>
      <c r="B15" s="90" t="s">
        <v>202</v>
      </c>
      <c r="C15" s="91">
        <f aca="true" t="shared" si="4" ref="C15:R15">C16</f>
        <v>49.46</v>
      </c>
      <c r="D15" s="91">
        <f t="shared" si="4"/>
        <v>49.46</v>
      </c>
      <c r="E15" s="91">
        <f t="shared" si="4"/>
        <v>0</v>
      </c>
      <c r="F15" s="91">
        <f t="shared" si="4"/>
        <v>0</v>
      </c>
      <c r="G15" s="91">
        <f t="shared" si="4"/>
        <v>0</v>
      </c>
      <c r="H15" s="91">
        <f t="shared" si="4"/>
        <v>0</v>
      </c>
      <c r="I15" s="91">
        <f t="shared" si="4"/>
        <v>0</v>
      </c>
      <c r="J15" s="91">
        <f t="shared" si="4"/>
        <v>0</v>
      </c>
      <c r="K15" s="91">
        <f t="shared" si="4"/>
        <v>0</v>
      </c>
      <c r="L15" s="91">
        <f t="shared" si="4"/>
        <v>0</v>
      </c>
      <c r="M15" s="91">
        <f t="shared" si="4"/>
        <v>0</v>
      </c>
      <c r="N15" s="91">
        <f t="shared" si="4"/>
        <v>0</v>
      </c>
      <c r="O15" s="91">
        <f t="shared" si="4"/>
        <v>0</v>
      </c>
      <c r="P15" s="91">
        <f t="shared" si="4"/>
        <v>0</v>
      </c>
      <c r="Q15" s="91">
        <f t="shared" si="4"/>
        <v>0</v>
      </c>
      <c r="R15" s="91">
        <f t="shared" si="4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89" t="s">
        <v>205</v>
      </c>
      <c r="B16" s="90" t="s">
        <v>203</v>
      </c>
      <c r="C16" s="91">
        <v>49.46</v>
      </c>
      <c r="D16" s="91">
        <v>49.46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/>
      <c r="B17"/>
      <c r="C17"/>
      <c r="D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31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4:D4"/>
    <mergeCell ref="A2:R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7" customWidth="1"/>
    <col min="2" max="2" width="27.00390625" style="27" customWidth="1"/>
    <col min="3" max="3" width="18.375" style="27" customWidth="1"/>
    <col min="4" max="4" width="21.75390625" style="27" customWidth="1"/>
    <col min="5" max="5" width="20.25390625" style="27" customWidth="1"/>
    <col min="6" max="253" width="6.875" style="27" customWidth="1"/>
    <col min="254" max="16384" width="6.875" style="27" customWidth="1"/>
  </cols>
  <sheetData>
    <row r="1" spans="4:253" ht="12.75" customHeight="1">
      <c r="D1" s="32"/>
      <c r="E1" s="32" t="s">
        <v>315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42" t="s">
        <v>118</v>
      </c>
      <c r="B2" s="142"/>
      <c r="C2" s="142"/>
      <c r="D2" s="142"/>
      <c r="E2" s="14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88" t="s">
        <v>390</v>
      </c>
      <c r="B4" s="33"/>
      <c r="D4" s="28"/>
      <c r="E4" s="32" t="s">
        <v>109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46" t="s">
        <v>316</v>
      </c>
      <c r="B5" s="144"/>
      <c r="C5" s="146" t="s">
        <v>317</v>
      </c>
      <c r="D5" s="149"/>
      <c r="E5" s="14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43" t="s">
        <v>318</v>
      </c>
      <c r="B6" s="41" t="s">
        <v>319</v>
      </c>
      <c r="C6" s="42" t="s">
        <v>115</v>
      </c>
      <c r="D6" s="39" t="s">
        <v>320</v>
      </c>
      <c r="E6" s="45" t="s">
        <v>321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1" customFormat="1" ht="18.75" customHeight="1">
      <c r="A7" s="85"/>
      <c r="B7" s="85" t="s">
        <v>5</v>
      </c>
      <c r="C7" s="91">
        <f>C8+C19</f>
        <v>720.34</v>
      </c>
      <c r="D7" s="91">
        <f>D8+D19</f>
        <v>720.34</v>
      </c>
      <c r="E7" s="92">
        <f>E8+E19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.75" customHeight="1">
      <c r="A8" s="85">
        <v>301</v>
      </c>
      <c r="B8" s="85" t="s">
        <v>240</v>
      </c>
      <c r="C8" s="91">
        <f>SUM(C9:C18)</f>
        <v>643.83</v>
      </c>
      <c r="D8" s="91">
        <f>SUM(D9:D18)</f>
        <v>643.83</v>
      </c>
      <c r="E8" s="92">
        <f>SUM(E9:E18)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85">
        <v>30101</v>
      </c>
      <c r="B9" s="85" t="s">
        <v>241</v>
      </c>
      <c r="C9" s="91">
        <v>243</v>
      </c>
      <c r="D9" s="91">
        <v>243</v>
      </c>
      <c r="E9" s="9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85">
        <v>30102</v>
      </c>
      <c r="B10" s="85" t="s">
        <v>242</v>
      </c>
      <c r="C10" s="91">
        <v>169.16</v>
      </c>
      <c r="D10" s="91">
        <v>169.16</v>
      </c>
      <c r="E10" s="9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85">
        <v>30103</v>
      </c>
      <c r="B11" s="85" t="s">
        <v>243</v>
      </c>
      <c r="C11" s="91">
        <v>20.25</v>
      </c>
      <c r="D11" s="91">
        <v>20.25</v>
      </c>
      <c r="E11" s="9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85">
        <v>30108</v>
      </c>
      <c r="B12" s="85" t="s">
        <v>244</v>
      </c>
      <c r="C12" s="91">
        <v>69.19</v>
      </c>
      <c r="D12" s="91">
        <v>69.19</v>
      </c>
      <c r="E12" s="92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85">
        <v>30109</v>
      </c>
      <c r="B13" s="85" t="s">
        <v>245</v>
      </c>
      <c r="C13" s="91">
        <v>34.59</v>
      </c>
      <c r="D13" s="91">
        <v>34.59</v>
      </c>
      <c r="E13" s="9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85">
        <v>30110</v>
      </c>
      <c r="B14" s="85" t="s">
        <v>246</v>
      </c>
      <c r="C14" s="91">
        <v>32.97</v>
      </c>
      <c r="D14" s="91">
        <v>32.97</v>
      </c>
      <c r="E14" s="9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85">
        <v>30111</v>
      </c>
      <c r="B15" s="85" t="s">
        <v>247</v>
      </c>
      <c r="C15" s="91">
        <v>13.76</v>
      </c>
      <c r="D15" s="91">
        <v>13.76</v>
      </c>
      <c r="E15" s="92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85">
        <v>30112</v>
      </c>
      <c r="B16" s="85" t="s">
        <v>248</v>
      </c>
      <c r="C16" s="91">
        <v>6.83</v>
      </c>
      <c r="D16" s="91">
        <v>6.83</v>
      </c>
      <c r="E16" s="92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85">
        <v>30113</v>
      </c>
      <c r="B17" s="85" t="s">
        <v>249</v>
      </c>
      <c r="C17" s="91">
        <v>49.46</v>
      </c>
      <c r="D17" s="91">
        <v>49.46</v>
      </c>
      <c r="E17" s="92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85">
        <v>30115</v>
      </c>
      <c r="B18" s="85" t="s">
        <v>322</v>
      </c>
      <c r="C18" s="91">
        <v>4.62</v>
      </c>
      <c r="D18" s="91">
        <v>4.62</v>
      </c>
      <c r="E18" s="92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85">
        <v>302</v>
      </c>
      <c r="B19" s="85" t="s">
        <v>250</v>
      </c>
      <c r="C19" s="91">
        <f>SUM(C20:C28)</f>
        <v>76.51</v>
      </c>
      <c r="D19" s="91">
        <f>SUM(D20:D28)</f>
        <v>76.51</v>
      </c>
      <c r="E19" s="92">
        <f>SUM(E20:E28)</f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85">
        <v>30201</v>
      </c>
      <c r="B20" s="85" t="s">
        <v>323</v>
      </c>
      <c r="C20" s="91">
        <v>19.75</v>
      </c>
      <c r="D20" s="91">
        <v>19.75</v>
      </c>
      <c r="E20" s="92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 s="85">
        <v>30202</v>
      </c>
      <c r="B21" s="85" t="s">
        <v>324</v>
      </c>
      <c r="C21" s="91">
        <v>18</v>
      </c>
      <c r="D21" s="91">
        <v>18</v>
      </c>
      <c r="E21" s="92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 s="85">
        <v>30205</v>
      </c>
      <c r="B22" s="85" t="s">
        <v>325</v>
      </c>
      <c r="C22" s="91">
        <v>4.2</v>
      </c>
      <c r="D22" s="91">
        <v>4.2</v>
      </c>
      <c r="E22" s="92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 s="85">
        <v>30206</v>
      </c>
      <c r="B23" s="85" t="s">
        <v>326</v>
      </c>
      <c r="C23" s="91">
        <v>7.5</v>
      </c>
      <c r="D23" s="91">
        <v>7.5</v>
      </c>
      <c r="E23" s="92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 s="85">
        <v>30207</v>
      </c>
      <c r="B24" s="85" t="s">
        <v>329</v>
      </c>
      <c r="C24" s="91">
        <v>1.1</v>
      </c>
      <c r="D24" s="91">
        <v>1.1</v>
      </c>
      <c r="E24" s="92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 s="85">
        <v>30217</v>
      </c>
      <c r="B25" s="85" t="s">
        <v>251</v>
      </c>
      <c r="C25" s="91">
        <v>1.1</v>
      </c>
      <c r="D25" s="91">
        <v>1.1</v>
      </c>
      <c r="E25" s="92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 s="85">
        <v>30228</v>
      </c>
      <c r="B26" s="85" t="s">
        <v>252</v>
      </c>
      <c r="C26" s="91">
        <v>5.5</v>
      </c>
      <c r="D26" s="91">
        <v>5.5</v>
      </c>
      <c r="E26" s="92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8.75" customHeight="1">
      <c r="A27" s="85">
        <v>30229</v>
      </c>
      <c r="B27" s="85" t="s">
        <v>253</v>
      </c>
      <c r="C27" s="91">
        <v>5.5</v>
      </c>
      <c r="D27" s="91">
        <v>5.5</v>
      </c>
      <c r="E27" s="92"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8.75" customHeight="1">
      <c r="A28" s="85">
        <v>30239</v>
      </c>
      <c r="B28" s="85" t="s">
        <v>254</v>
      </c>
      <c r="C28" s="91">
        <v>13.86</v>
      </c>
      <c r="D28" s="91">
        <v>13.86</v>
      </c>
      <c r="E28" s="92"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</sheetData>
  <sheetProtection formatCells="0" formatColumns="0" formatRows="0"/>
  <mergeCells count="3">
    <mergeCell ref="A5:B5"/>
    <mergeCell ref="A2:E2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7" customWidth="1"/>
    <col min="2" max="2" width="22.875" style="27" customWidth="1"/>
    <col min="3" max="3" width="19.125" style="27" customWidth="1"/>
    <col min="4" max="4" width="20.50390625" style="27" customWidth="1"/>
    <col min="5" max="5" width="16.125" style="27" customWidth="1"/>
    <col min="6" max="253" width="6.875" style="27" customWidth="1"/>
    <col min="254" max="16384" width="6.875" style="27" customWidth="1"/>
  </cols>
  <sheetData>
    <row r="1" spans="4:253" ht="12.75" customHeight="1">
      <c r="D1" s="32"/>
      <c r="E1" s="32" t="s">
        <v>120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42" t="s">
        <v>119</v>
      </c>
      <c r="B2" s="142"/>
      <c r="C2" s="142"/>
      <c r="D2" s="142"/>
      <c r="E2" s="14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88" t="s">
        <v>390</v>
      </c>
      <c r="B4" s="33"/>
      <c r="D4" s="32"/>
      <c r="E4" s="32" t="s">
        <v>109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46" t="s">
        <v>330</v>
      </c>
      <c r="B5" s="144"/>
      <c r="C5" s="146" t="s">
        <v>317</v>
      </c>
      <c r="D5" s="149"/>
      <c r="E5" s="14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43" t="s">
        <v>318</v>
      </c>
      <c r="B6" s="41" t="s">
        <v>319</v>
      </c>
      <c r="C6" s="42" t="s">
        <v>115</v>
      </c>
      <c r="D6" s="39" t="s">
        <v>320</v>
      </c>
      <c r="E6" s="45" t="s">
        <v>321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1" customFormat="1" ht="18.75" customHeight="1">
      <c r="A7" s="84"/>
      <c r="B7" s="84" t="s">
        <v>5</v>
      </c>
      <c r="C7" s="91">
        <f>C8+C12</f>
        <v>720.34</v>
      </c>
      <c r="D7" s="91">
        <f>D8+D12</f>
        <v>720.34</v>
      </c>
      <c r="E7" s="92">
        <f>E8+E12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.75" customHeight="1">
      <c r="A8" s="84" t="s">
        <v>255</v>
      </c>
      <c r="B8" s="84" t="s">
        <v>256</v>
      </c>
      <c r="C8" s="91">
        <f>SUM(C9:C11)</f>
        <v>643.83</v>
      </c>
      <c r="D8" s="91">
        <f>SUM(D9:D11)</f>
        <v>643.83</v>
      </c>
      <c r="E8" s="92">
        <f>SUM(E9:E11)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84" t="s">
        <v>257</v>
      </c>
      <c r="B9" s="84" t="s">
        <v>258</v>
      </c>
      <c r="C9" s="91">
        <v>432.41</v>
      </c>
      <c r="D9" s="91">
        <v>432.41</v>
      </c>
      <c r="E9" s="9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84" t="s">
        <v>260</v>
      </c>
      <c r="B10" s="84" t="s">
        <v>261</v>
      </c>
      <c r="C10" s="91">
        <v>161.96</v>
      </c>
      <c r="D10" s="91">
        <v>161.96</v>
      </c>
      <c r="E10" s="9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84" t="s">
        <v>259</v>
      </c>
      <c r="B11" s="84" t="s">
        <v>249</v>
      </c>
      <c r="C11" s="91">
        <v>49.46</v>
      </c>
      <c r="D11" s="91">
        <v>49.46</v>
      </c>
      <c r="E11" s="9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84" t="s">
        <v>262</v>
      </c>
      <c r="B12" s="84" t="s">
        <v>263</v>
      </c>
      <c r="C12" s="91">
        <f>SUM(C13:C14)</f>
        <v>76.50999999999999</v>
      </c>
      <c r="D12" s="91">
        <f>SUM(D13:D14)</f>
        <v>76.50999999999999</v>
      </c>
      <c r="E12" s="92">
        <f>SUM(E13:E14)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84" t="s">
        <v>264</v>
      </c>
      <c r="B13" s="84" t="s">
        <v>265</v>
      </c>
      <c r="C13" s="91">
        <v>75.41</v>
      </c>
      <c r="D13" s="91">
        <v>75.41</v>
      </c>
      <c r="E13" s="9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84" t="s">
        <v>266</v>
      </c>
      <c r="B14" s="84" t="s">
        <v>251</v>
      </c>
      <c r="C14" s="91">
        <v>1.1</v>
      </c>
      <c r="D14" s="91">
        <v>1.1</v>
      </c>
      <c r="E14" s="9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8.75" customHeight="1">
      <c r="B15" s="31"/>
      <c r="C15" s="31"/>
      <c r="D15" s="3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2.75" customHeight="1">
      <c r="B16" s="31"/>
      <c r="C16" s="31"/>
      <c r="D16" s="3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2.75" customHeight="1">
      <c r="A17"/>
      <c r="B17" s="31"/>
      <c r="C17" s="31"/>
      <c r="D17" s="3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2.75" customHeight="1">
      <c r="A18"/>
      <c r="C18" s="31"/>
      <c r="D18" s="3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31"/>
      <c r="D19" s="3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31"/>
      <c r="D20" s="3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31"/>
      <c r="D21" s="3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5:B5"/>
    <mergeCell ref="A2:E2"/>
    <mergeCell ref="C5:E5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7">
      <selection activeCell="A9" sqref="A9:IV9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4" t="s">
        <v>122</v>
      </c>
    </row>
    <row r="2" spans="1:14" ht="25.5" customHeight="1">
      <c r="A2" s="138" t="s">
        <v>121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ht="14.25" customHeight="1"/>
    <row r="4" spans="1:14" ht="14.25" customHeight="1">
      <c r="A4" s="83" t="s">
        <v>390</v>
      </c>
      <c r="N4" s="4" t="s">
        <v>109</v>
      </c>
    </row>
    <row r="5" spans="1:14" ht="26.25" customHeight="1">
      <c r="A5" s="135" t="s">
        <v>218</v>
      </c>
      <c r="B5" s="135" t="s">
        <v>331</v>
      </c>
      <c r="C5" s="139" t="s">
        <v>332</v>
      </c>
      <c r="D5" s="140"/>
      <c r="E5" s="140"/>
      <c r="F5" s="140"/>
      <c r="G5" s="140"/>
      <c r="H5" s="140"/>
      <c r="I5" s="140"/>
      <c r="J5" s="141"/>
      <c r="K5" s="135" t="s">
        <v>333</v>
      </c>
      <c r="L5" s="135" t="s">
        <v>334</v>
      </c>
      <c r="M5" s="139" t="s">
        <v>335</v>
      </c>
      <c r="N5" s="141"/>
    </row>
    <row r="6" spans="1:14" ht="28.5" customHeight="1">
      <c r="A6" s="137"/>
      <c r="B6" s="137"/>
      <c r="C6" s="135" t="s">
        <v>336</v>
      </c>
      <c r="D6" s="139" t="s">
        <v>337</v>
      </c>
      <c r="E6" s="140"/>
      <c r="F6" s="140"/>
      <c r="G6" s="140"/>
      <c r="H6" s="141"/>
      <c r="I6" s="139" t="s">
        <v>338</v>
      </c>
      <c r="J6" s="141"/>
      <c r="K6" s="137"/>
      <c r="L6" s="137"/>
      <c r="M6" s="135" t="s">
        <v>339</v>
      </c>
      <c r="N6" s="135" t="s">
        <v>340</v>
      </c>
    </row>
    <row r="7" spans="1:14" ht="33.75" customHeight="1">
      <c r="A7" s="136"/>
      <c r="B7" s="136"/>
      <c r="C7" s="136"/>
      <c r="D7" s="46" t="s">
        <v>341</v>
      </c>
      <c r="E7" s="46" t="s">
        <v>310</v>
      </c>
      <c r="F7" s="46" t="s">
        <v>228</v>
      </c>
      <c r="G7" s="46" t="s">
        <v>342</v>
      </c>
      <c r="H7" s="46" t="s">
        <v>309</v>
      </c>
      <c r="I7" s="46" t="s">
        <v>320</v>
      </c>
      <c r="J7" s="46" t="s">
        <v>321</v>
      </c>
      <c r="K7" s="136"/>
      <c r="L7" s="136"/>
      <c r="M7" s="136"/>
      <c r="N7" s="136"/>
    </row>
    <row r="8" spans="1:14" s="7" customFormat="1" ht="30" customHeight="1">
      <c r="A8" s="79" t="s">
        <v>5</v>
      </c>
      <c r="B8" s="79" t="s">
        <v>267</v>
      </c>
      <c r="C8" s="93">
        <f aca="true" t="shared" si="0" ref="C8:J8">C9</f>
        <v>720.34</v>
      </c>
      <c r="D8" s="93">
        <f t="shared" si="0"/>
        <v>720.34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720.74</v>
      </c>
      <c r="J8" s="93">
        <f t="shared" si="0"/>
        <v>0</v>
      </c>
      <c r="K8" s="94" t="s">
        <v>267</v>
      </c>
      <c r="L8" s="94" t="s">
        <v>267</v>
      </c>
      <c r="M8" s="94" t="s">
        <v>267</v>
      </c>
      <c r="N8" s="94" t="s">
        <v>267</v>
      </c>
    </row>
    <row r="9" spans="1:14" ht="394.5" customHeight="1">
      <c r="A9" s="79" t="s">
        <v>382</v>
      </c>
      <c r="B9" s="79" t="s">
        <v>414</v>
      </c>
      <c r="C9" s="93">
        <v>720.34</v>
      </c>
      <c r="D9" s="93">
        <v>720.34</v>
      </c>
      <c r="E9" s="93">
        <v>0</v>
      </c>
      <c r="F9" s="93">
        <v>0</v>
      </c>
      <c r="G9" s="93">
        <v>0</v>
      </c>
      <c r="H9" s="93">
        <v>0</v>
      </c>
      <c r="I9" s="93">
        <v>720.74</v>
      </c>
      <c r="J9" s="93">
        <v>0</v>
      </c>
      <c r="K9" s="94" t="s">
        <v>415</v>
      </c>
      <c r="L9" s="94" t="s">
        <v>416</v>
      </c>
      <c r="M9" s="94" t="s">
        <v>417</v>
      </c>
      <c r="N9" s="94" t="s">
        <v>418</v>
      </c>
    </row>
  </sheetData>
  <sheetProtection formatCells="0" formatColumns="0" formatRows="0"/>
  <mergeCells count="12">
    <mergeCell ref="K5:K7"/>
    <mergeCell ref="C6:C7"/>
    <mergeCell ref="A2:N2"/>
    <mergeCell ref="L5:L7"/>
    <mergeCell ref="M6:M7"/>
    <mergeCell ref="N6:N7"/>
    <mergeCell ref="D6:H6"/>
    <mergeCell ref="I6:J6"/>
    <mergeCell ref="M5:N5"/>
    <mergeCell ref="A5:A7"/>
    <mergeCell ref="B5:B7"/>
    <mergeCell ref="C5:J5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showZeros="0" workbookViewId="0" topLeftCell="A1">
      <selection activeCell="B6" sqref="B6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4" t="s">
        <v>123</v>
      </c>
    </row>
    <row r="2" spans="1:9" ht="28.5" customHeight="1">
      <c r="A2" s="138" t="s">
        <v>268</v>
      </c>
      <c r="B2" s="138"/>
      <c r="C2" s="138"/>
      <c r="D2" s="138"/>
      <c r="E2" s="138"/>
      <c r="F2" s="138"/>
      <c r="G2" s="138"/>
      <c r="H2" s="138"/>
      <c r="I2" s="138"/>
    </row>
    <row r="3" ht="14.25" customHeight="1"/>
    <row r="4" spans="1:9" ht="14.25" customHeight="1">
      <c r="A4" s="83" t="s">
        <v>413</v>
      </c>
      <c r="I4" s="4" t="s">
        <v>109</v>
      </c>
    </row>
    <row r="5" spans="1:9" ht="29.25" customHeight="1">
      <c r="A5" s="46" t="s">
        <v>218</v>
      </c>
      <c r="B5" s="46" t="s">
        <v>219</v>
      </c>
      <c r="C5" s="46" t="s">
        <v>269</v>
      </c>
      <c r="D5" s="46" t="s">
        <v>270</v>
      </c>
      <c r="E5" s="46" t="s">
        <v>271</v>
      </c>
      <c r="F5" s="46" t="s">
        <v>272</v>
      </c>
      <c r="G5" s="46" t="s">
        <v>273</v>
      </c>
      <c r="H5" s="46" t="s">
        <v>274</v>
      </c>
      <c r="I5" s="46" t="s">
        <v>275</v>
      </c>
    </row>
    <row r="6" spans="1:9" s="7" customFormat="1" ht="21" customHeight="1">
      <c r="A6" s="79"/>
      <c r="B6" s="79" t="s">
        <v>421</v>
      </c>
      <c r="C6" s="95"/>
      <c r="D6" s="94"/>
      <c r="E6" s="94"/>
      <c r="F6" s="94"/>
      <c r="G6" s="94"/>
      <c r="H6" s="94"/>
      <c r="I6" s="94"/>
    </row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7"/>
      <c r="G1" s="4" t="s">
        <v>26</v>
      </c>
    </row>
    <row r="2" spans="1:7" ht="21" customHeight="1">
      <c r="A2" s="111" t="s">
        <v>27</v>
      </c>
      <c r="B2" s="111"/>
      <c r="C2" s="111"/>
      <c r="D2" s="111"/>
      <c r="E2" s="111"/>
      <c r="F2" s="111"/>
      <c r="G2" s="111"/>
    </row>
    <row r="3" spans="1:7" ht="21" customHeight="1">
      <c r="A3" s="113" t="s">
        <v>381</v>
      </c>
      <c r="B3" s="114"/>
      <c r="C3" s="114"/>
      <c r="D3" s="115"/>
      <c r="E3" s="10"/>
      <c r="F3" s="10"/>
      <c r="G3" s="4" t="s">
        <v>8</v>
      </c>
    </row>
    <row r="4" spans="1:7" ht="25.5" customHeight="1">
      <c r="A4" s="104" t="s">
        <v>28</v>
      </c>
      <c r="B4" s="112"/>
      <c r="C4" s="112"/>
      <c r="D4" s="105"/>
      <c r="E4" s="110" t="s">
        <v>145</v>
      </c>
      <c r="F4" s="110"/>
      <c r="G4" s="110"/>
    </row>
    <row r="5" spans="1:7" ht="21.75" customHeight="1">
      <c r="A5" s="104" t="s">
        <v>12</v>
      </c>
      <c r="B5" s="112"/>
      <c r="C5" s="105"/>
      <c r="D5" s="5" t="s">
        <v>13</v>
      </c>
      <c r="E5" s="5" t="s">
        <v>0</v>
      </c>
      <c r="F5" s="5" t="s">
        <v>15</v>
      </c>
      <c r="G5" s="5" t="s">
        <v>16</v>
      </c>
    </row>
    <row r="6" spans="1:7" s="7" customFormat="1" ht="27" customHeight="1">
      <c r="A6" s="61"/>
      <c r="B6" s="61"/>
      <c r="C6" s="61"/>
      <c r="D6" s="62" t="s">
        <v>5</v>
      </c>
      <c r="E6" s="60">
        <f>E7+E12+E19+E24</f>
        <v>720.34</v>
      </c>
      <c r="F6" s="60">
        <f>F7+F12+F19+F24</f>
        <v>720.34</v>
      </c>
      <c r="G6" s="60">
        <f>G7+G12+G19+G24</f>
        <v>0</v>
      </c>
    </row>
    <row r="7" spans="1:7" ht="27" customHeight="1">
      <c r="A7" s="61" t="s">
        <v>167</v>
      </c>
      <c r="B7" s="61"/>
      <c r="C7" s="61"/>
      <c r="D7" s="62" t="s">
        <v>168</v>
      </c>
      <c r="E7" s="60">
        <f>E8+E10</f>
        <v>508.92</v>
      </c>
      <c r="F7" s="60">
        <f>F8+F10</f>
        <v>508.92</v>
      </c>
      <c r="G7" s="60">
        <f>G8+G10</f>
        <v>0</v>
      </c>
    </row>
    <row r="8" spans="1:7" ht="27" customHeight="1">
      <c r="A8" s="61"/>
      <c r="B8" s="61" t="s">
        <v>196</v>
      </c>
      <c r="C8" s="61"/>
      <c r="D8" s="62" t="s">
        <v>297</v>
      </c>
      <c r="E8" s="60">
        <f>E9</f>
        <v>503.42</v>
      </c>
      <c r="F8" s="60">
        <f>F9</f>
        <v>503.42</v>
      </c>
      <c r="G8" s="60">
        <f>G9</f>
        <v>0</v>
      </c>
    </row>
    <row r="9" spans="1:7" ht="27" customHeight="1">
      <c r="A9" s="61" t="s">
        <v>171</v>
      </c>
      <c r="B9" s="61" t="s">
        <v>298</v>
      </c>
      <c r="C9" s="61" t="s">
        <v>198</v>
      </c>
      <c r="D9" s="62" t="s">
        <v>299</v>
      </c>
      <c r="E9" s="60">
        <v>503.42</v>
      </c>
      <c r="F9" s="60">
        <v>503.42</v>
      </c>
      <c r="G9" s="60">
        <v>0</v>
      </c>
    </row>
    <row r="10" spans="1:7" ht="27" customHeight="1">
      <c r="A10" s="61"/>
      <c r="B10" s="61" t="s">
        <v>169</v>
      </c>
      <c r="C10" s="61"/>
      <c r="D10" s="62" t="s">
        <v>170</v>
      </c>
      <c r="E10" s="60">
        <f>E11</f>
        <v>5.5</v>
      </c>
      <c r="F10" s="60">
        <f>F11</f>
        <v>5.5</v>
      </c>
      <c r="G10" s="60">
        <f>G11</f>
        <v>0</v>
      </c>
    </row>
    <row r="11" spans="1:7" ht="27" customHeight="1">
      <c r="A11" s="61" t="s">
        <v>171</v>
      </c>
      <c r="B11" s="61" t="s">
        <v>172</v>
      </c>
      <c r="C11" s="61" t="s">
        <v>173</v>
      </c>
      <c r="D11" s="62" t="s">
        <v>174</v>
      </c>
      <c r="E11" s="60">
        <v>5.5</v>
      </c>
      <c r="F11" s="60">
        <v>5.5</v>
      </c>
      <c r="G11" s="60">
        <v>0</v>
      </c>
    </row>
    <row r="12" spans="1:7" ht="27" customHeight="1">
      <c r="A12" s="61" t="s">
        <v>175</v>
      </c>
      <c r="B12" s="61"/>
      <c r="C12" s="61"/>
      <c r="D12" s="62" t="s">
        <v>176</v>
      </c>
      <c r="E12" s="60">
        <f>E13+E16</f>
        <v>109.96000000000001</v>
      </c>
      <c r="F12" s="60">
        <f>F13+F16</f>
        <v>109.96000000000001</v>
      </c>
      <c r="G12" s="60">
        <f>G13+G16</f>
        <v>0</v>
      </c>
    </row>
    <row r="13" spans="1:7" ht="27" customHeight="1">
      <c r="A13" s="61"/>
      <c r="B13" s="61" t="s">
        <v>177</v>
      </c>
      <c r="C13" s="61"/>
      <c r="D13" s="62" t="s">
        <v>178</v>
      </c>
      <c r="E13" s="60">
        <f>SUM(E14:E15)</f>
        <v>103.78</v>
      </c>
      <c r="F13" s="60">
        <f>SUM(F14:F15)</f>
        <v>103.78</v>
      </c>
      <c r="G13" s="60">
        <f>SUM(G14:G15)</f>
        <v>0</v>
      </c>
    </row>
    <row r="14" spans="1:7" ht="27" customHeight="1">
      <c r="A14" s="61" t="s">
        <v>179</v>
      </c>
      <c r="B14" s="61" t="s">
        <v>180</v>
      </c>
      <c r="C14" s="61" t="s">
        <v>177</v>
      </c>
      <c r="D14" s="62" t="s">
        <v>182</v>
      </c>
      <c r="E14" s="60">
        <v>69.19</v>
      </c>
      <c r="F14" s="60">
        <v>69.19</v>
      </c>
      <c r="G14" s="60">
        <v>0</v>
      </c>
    </row>
    <row r="15" spans="1:7" ht="27" customHeight="1">
      <c r="A15" s="61" t="s">
        <v>179</v>
      </c>
      <c r="B15" s="61" t="s">
        <v>180</v>
      </c>
      <c r="C15" s="61" t="s">
        <v>173</v>
      </c>
      <c r="D15" s="62" t="s">
        <v>181</v>
      </c>
      <c r="E15" s="60">
        <v>34.59</v>
      </c>
      <c r="F15" s="60">
        <v>34.59</v>
      </c>
      <c r="G15" s="60">
        <v>0</v>
      </c>
    </row>
    <row r="16" spans="1:7" ht="27" customHeight="1">
      <c r="A16" s="61"/>
      <c r="B16" s="61" t="s">
        <v>183</v>
      </c>
      <c r="C16" s="61"/>
      <c r="D16" s="62" t="s">
        <v>184</v>
      </c>
      <c r="E16" s="60">
        <f>SUM(E17:E18)</f>
        <v>6.18</v>
      </c>
      <c r="F16" s="60">
        <f>SUM(F17:F18)</f>
        <v>6.18</v>
      </c>
      <c r="G16" s="60">
        <f>SUM(G17:G18)</f>
        <v>0</v>
      </c>
    </row>
    <row r="17" spans="1:7" ht="27" customHeight="1">
      <c r="A17" s="61" t="s">
        <v>179</v>
      </c>
      <c r="B17" s="61" t="s">
        <v>185</v>
      </c>
      <c r="C17" s="61" t="s">
        <v>186</v>
      </c>
      <c r="D17" s="62" t="s">
        <v>187</v>
      </c>
      <c r="E17" s="60">
        <v>2.06</v>
      </c>
      <c r="F17" s="60">
        <v>2.06</v>
      </c>
      <c r="G17" s="60">
        <v>0</v>
      </c>
    </row>
    <row r="18" spans="1:7" ht="27" customHeight="1">
      <c r="A18" s="61" t="s">
        <v>179</v>
      </c>
      <c r="B18" s="61" t="s">
        <v>185</v>
      </c>
      <c r="C18" s="61" t="s">
        <v>188</v>
      </c>
      <c r="D18" s="62" t="s">
        <v>189</v>
      </c>
      <c r="E18" s="60">
        <v>4.12</v>
      </c>
      <c r="F18" s="60">
        <v>4.12</v>
      </c>
      <c r="G18" s="60">
        <v>0</v>
      </c>
    </row>
    <row r="19" spans="1:7" ht="27" customHeight="1">
      <c r="A19" s="61" t="s">
        <v>190</v>
      </c>
      <c r="B19" s="61"/>
      <c r="C19" s="61"/>
      <c r="D19" s="62" t="s">
        <v>191</v>
      </c>
      <c r="E19" s="60">
        <f>E20</f>
        <v>52</v>
      </c>
      <c r="F19" s="60">
        <f>F20</f>
        <v>52</v>
      </c>
      <c r="G19" s="60">
        <f>G20</f>
        <v>0</v>
      </c>
    </row>
    <row r="20" spans="1:7" ht="27" customHeight="1">
      <c r="A20" s="61"/>
      <c r="B20" s="61" t="s">
        <v>192</v>
      </c>
      <c r="C20" s="61"/>
      <c r="D20" s="62" t="s">
        <v>193</v>
      </c>
      <c r="E20" s="60">
        <f>SUM(E21:E23)</f>
        <v>52</v>
      </c>
      <c r="F20" s="60">
        <f>SUM(F21:F23)</f>
        <v>52</v>
      </c>
      <c r="G20" s="60">
        <f>SUM(G21:G23)</f>
        <v>0</v>
      </c>
    </row>
    <row r="21" spans="1:7" ht="27" customHeight="1">
      <c r="A21" s="61" t="s">
        <v>194</v>
      </c>
      <c r="B21" s="61" t="s">
        <v>195</v>
      </c>
      <c r="C21" s="61" t="s">
        <v>198</v>
      </c>
      <c r="D21" s="62" t="s">
        <v>199</v>
      </c>
      <c r="E21" s="60">
        <v>37.59</v>
      </c>
      <c r="F21" s="60">
        <v>37.59</v>
      </c>
      <c r="G21" s="60">
        <v>0</v>
      </c>
    </row>
    <row r="22" spans="1:7" ht="27" customHeight="1">
      <c r="A22" s="61" t="s">
        <v>194</v>
      </c>
      <c r="B22" s="61" t="s">
        <v>195</v>
      </c>
      <c r="C22" s="61" t="s">
        <v>196</v>
      </c>
      <c r="D22" s="62" t="s">
        <v>197</v>
      </c>
      <c r="E22" s="60">
        <v>13.76</v>
      </c>
      <c r="F22" s="60">
        <v>13.76</v>
      </c>
      <c r="G22" s="60">
        <v>0</v>
      </c>
    </row>
    <row r="23" spans="1:7" ht="27" customHeight="1">
      <c r="A23" s="61" t="s">
        <v>194</v>
      </c>
      <c r="B23" s="61" t="s">
        <v>195</v>
      </c>
      <c r="C23" s="61" t="s">
        <v>186</v>
      </c>
      <c r="D23" s="62" t="s">
        <v>200</v>
      </c>
      <c r="E23" s="60">
        <v>0.65</v>
      </c>
      <c r="F23" s="60">
        <v>0.65</v>
      </c>
      <c r="G23" s="60">
        <v>0</v>
      </c>
    </row>
    <row r="24" spans="1:7" ht="27" customHeight="1">
      <c r="A24" s="61" t="s">
        <v>201</v>
      </c>
      <c r="B24" s="61"/>
      <c r="C24" s="61"/>
      <c r="D24" s="62" t="s">
        <v>202</v>
      </c>
      <c r="E24" s="60">
        <f aca="true" t="shared" si="0" ref="E24:G25">E25</f>
        <v>49.46</v>
      </c>
      <c r="F24" s="60">
        <f t="shared" si="0"/>
        <v>49.46</v>
      </c>
      <c r="G24" s="60">
        <f t="shared" si="0"/>
        <v>0</v>
      </c>
    </row>
    <row r="25" spans="1:7" ht="27" customHeight="1">
      <c r="A25" s="61"/>
      <c r="B25" s="61" t="s">
        <v>188</v>
      </c>
      <c r="C25" s="61"/>
      <c r="D25" s="62" t="s">
        <v>203</v>
      </c>
      <c r="E25" s="60">
        <f t="shared" si="0"/>
        <v>49.46</v>
      </c>
      <c r="F25" s="60">
        <f t="shared" si="0"/>
        <v>49.46</v>
      </c>
      <c r="G25" s="60">
        <f t="shared" si="0"/>
        <v>0</v>
      </c>
    </row>
    <row r="26" spans="1:7" ht="27" customHeight="1">
      <c r="A26" s="61" t="s">
        <v>204</v>
      </c>
      <c r="B26" s="61" t="s">
        <v>205</v>
      </c>
      <c r="C26" s="61" t="s">
        <v>198</v>
      </c>
      <c r="D26" s="62" t="s">
        <v>206</v>
      </c>
      <c r="E26" s="60">
        <v>49.46</v>
      </c>
      <c r="F26" s="60">
        <v>49.46</v>
      </c>
      <c r="G26" s="60">
        <v>0</v>
      </c>
    </row>
    <row r="27" spans="1:7" ht="27" customHeight="1">
      <c r="A27" s="9"/>
      <c r="B27" s="9"/>
      <c r="C27" s="9"/>
      <c r="D27" s="9"/>
      <c r="E27" s="9"/>
      <c r="F27" s="9"/>
      <c r="G27" s="9"/>
    </row>
    <row r="28" spans="1:7" ht="14.25">
      <c r="A28" s="9"/>
      <c r="B28" s="9"/>
      <c r="C28" s="9"/>
      <c r="D28" s="9"/>
      <c r="E28" s="9"/>
      <c r="F28" s="9"/>
      <c r="G28" s="9"/>
    </row>
    <row r="29" spans="1:7" ht="14.25">
      <c r="A29" s="9"/>
      <c r="B29" s="9"/>
      <c r="C29" s="9"/>
      <c r="D29" s="9"/>
      <c r="E29" s="9"/>
      <c r="F29" s="9"/>
      <c r="G29" s="9"/>
    </row>
    <row r="30" spans="1:7" ht="14.25">
      <c r="A30" s="9"/>
      <c r="B30" s="9"/>
      <c r="C30" s="9"/>
      <c r="D30" s="9"/>
      <c r="E30" s="9"/>
      <c r="F30" s="9"/>
      <c r="G30" s="9"/>
    </row>
    <row r="31" spans="1:7" ht="14.25">
      <c r="A31" s="9"/>
      <c r="B31" s="9"/>
      <c r="C31" s="9"/>
      <c r="D31" s="9"/>
      <c r="E31" s="9"/>
      <c r="F31" s="9"/>
      <c r="G31" s="9"/>
    </row>
    <row r="32" spans="1:7" ht="14.25">
      <c r="A32" s="9"/>
      <c r="B32" s="9"/>
      <c r="C32" s="9"/>
      <c r="D32" s="9"/>
      <c r="E32" s="9"/>
      <c r="F32" s="9"/>
      <c r="G32" s="9"/>
    </row>
  </sheetData>
  <sheetProtection formatCells="0" formatColumns="0" formatRows="0"/>
  <mergeCells count="5">
    <mergeCell ref="E4:G4"/>
    <mergeCell ref="A2:G2"/>
    <mergeCell ref="A5:C5"/>
    <mergeCell ref="A4:D4"/>
    <mergeCell ref="A3:D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11" t="s">
        <v>29</v>
      </c>
    </row>
    <row r="2" spans="1:5" ht="21" customHeight="1">
      <c r="A2" s="119" t="s">
        <v>30</v>
      </c>
      <c r="B2" s="119"/>
      <c r="C2" s="119"/>
      <c r="D2" s="119"/>
      <c r="E2" s="119"/>
    </row>
    <row r="3" spans="1:5" ht="17.25" customHeight="1">
      <c r="A3" s="101" t="s">
        <v>381</v>
      </c>
      <c r="B3" s="102"/>
      <c r="C3" s="103"/>
      <c r="E3" s="4" t="s">
        <v>8</v>
      </c>
    </row>
    <row r="4" spans="1:5" ht="24" customHeight="1">
      <c r="A4" s="104" t="s">
        <v>31</v>
      </c>
      <c r="B4" s="105"/>
      <c r="C4" s="104" t="s">
        <v>15</v>
      </c>
      <c r="D4" s="112"/>
      <c r="E4" s="105"/>
    </row>
    <row r="5" spans="1:5" ht="24" customHeight="1">
      <c r="A5" s="5" t="s">
        <v>12</v>
      </c>
      <c r="B5" s="5" t="s">
        <v>13</v>
      </c>
      <c r="C5" s="5" t="s">
        <v>5</v>
      </c>
      <c r="D5" s="5" t="s">
        <v>32</v>
      </c>
      <c r="E5" s="5" t="s">
        <v>33</v>
      </c>
    </row>
    <row r="6" spans="1:5" ht="16.5" customHeight="1">
      <c r="A6" s="12" t="s">
        <v>34</v>
      </c>
      <c r="B6" s="12" t="s">
        <v>34</v>
      </c>
      <c r="C6" s="12" t="s">
        <v>18</v>
      </c>
      <c r="D6" s="12" t="s">
        <v>17</v>
      </c>
      <c r="E6" s="12" t="s">
        <v>19</v>
      </c>
    </row>
    <row r="7" spans="1:5" s="7" customFormat="1" ht="16.5" customHeight="1">
      <c r="A7" s="64"/>
      <c r="B7" s="64" t="s">
        <v>300</v>
      </c>
      <c r="C7" s="34">
        <v>720.34</v>
      </c>
      <c r="D7" s="35">
        <v>643.83</v>
      </c>
      <c r="E7" s="35">
        <v>76.51</v>
      </c>
    </row>
    <row r="8" spans="1:5" s="7" customFormat="1" ht="16.5" customHeight="1">
      <c r="A8" s="19">
        <v>301</v>
      </c>
      <c r="B8" s="22" t="s">
        <v>97</v>
      </c>
      <c r="C8" s="34">
        <v>643.83</v>
      </c>
      <c r="D8" s="35">
        <v>643.83</v>
      </c>
      <c r="E8" s="35"/>
    </row>
    <row r="9" spans="1:5" s="7" customFormat="1" ht="16.5" customHeight="1">
      <c r="A9" s="19">
        <v>30101</v>
      </c>
      <c r="B9" s="17" t="s">
        <v>94</v>
      </c>
      <c r="C9" s="34">
        <v>243</v>
      </c>
      <c r="D9" s="35">
        <v>243</v>
      </c>
      <c r="E9" s="35"/>
    </row>
    <row r="10" spans="1:5" s="7" customFormat="1" ht="16.5" customHeight="1">
      <c r="A10" s="116">
        <v>30102</v>
      </c>
      <c r="B10" s="17" t="s">
        <v>102</v>
      </c>
      <c r="C10" s="34">
        <v>169.16</v>
      </c>
      <c r="D10" s="35">
        <v>169.16</v>
      </c>
      <c r="E10" s="35"/>
    </row>
    <row r="11" spans="1:5" s="7" customFormat="1" ht="16.5" customHeight="1">
      <c r="A11" s="117"/>
      <c r="B11" s="17" t="s">
        <v>103</v>
      </c>
      <c r="C11" s="34">
        <v>0</v>
      </c>
      <c r="D11" s="35">
        <v>0</v>
      </c>
      <c r="E11" s="35"/>
    </row>
    <row r="12" spans="1:5" s="7" customFormat="1" ht="16.5" customHeight="1">
      <c r="A12" s="118"/>
      <c r="B12" s="17" t="s">
        <v>67</v>
      </c>
      <c r="C12" s="34">
        <v>0</v>
      </c>
      <c r="D12" s="35">
        <v>0</v>
      </c>
      <c r="E12" s="35"/>
    </row>
    <row r="13" spans="1:5" s="7" customFormat="1" ht="16.5" customHeight="1">
      <c r="A13" s="19">
        <v>30103</v>
      </c>
      <c r="B13" s="17" t="s">
        <v>68</v>
      </c>
      <c r="C13" s="34">
        <v>20.25</v>
      </c>
      <c r="D13" s="35">
        <v>20.25</v>
      </c>
      <c r="E13" s="35"/>
    </row>
    <row r="14" spans="1:5" s="7" customFormat="1" ht="16.5" customHeight="1">
      <c r="A14" s="19">
        <v>30107</v>
      </c>
      <c r="B14" s="17" t="s">
        <v>66</v>
      </c>
      <c r="C14" s="65">
        <v>0</v>
      </c>
      <c r="D14" s="35">
        <v>0</v>
      </c>
      <c r="E14" s="35"/>
    </row>
    <row r="15" spans="1:5" s="7" customFormat="1" ht="16.5" customHeight="1">
      <c r="A15" s="19">
        <v>30108</v>
      </c>
      <c r="B15" s="17" t="s">
        <v>95</v>
      </c>
      <c r="C15" s="34">
        <v>69.19</v>
      </c>
      <c r="D15" s="35">
        <v>69.19</v>
      </c>
      <c r="E15" s="35"/>
    </row>
    <row r="16" spans="1:5" s="7" customFormat="1" ht="16.5" customHeight="1">
      <c r="A16" s="19">
        <v>30109</v>
      </c>
      <c r="B16" s="98" t="s">
        <v>70</v>
      </c>
      <c r="C16" s="34">
        <v>34.59</v>
      </c>
      <c r="D16" s="35">
        <v>34.59</v>
      </c>
      <c r="E16" s="35"/>
    </row>
    <row r="17" spans="1:5" s="7" customFormat="1" ht="16.5" customHeight="1">
      <c r="A17" s="19">
        <v>30110</v>
      </c>
      <c r="B17" s="17" t="s">
        <v>96</v>
      </c>
      <c r="C17" s="56">
        <v>37.59</v>
      </c>
      <c r="D17" s="35">
        <v>37.59</v>
      </c>
      <c r="E17" s="35"/>
    </row>
    <row r="18" spans="1:5" s="7" customFormat="1" ht="16.5" customHeight="1">
      <c r="A18" s="19">
        <v>30111</v>
      </c>
      <c r="B18" s="98" t="s">
        <v>69</v>
      </c>
      <c r="C18" s="34">
        <v>13.76</v>
      </c>
      <c r="D18" s="35">
        <v>13.76</v>
      </c>
      <c r="E18" s="35"/>
    </row>
    <row r="19" spans="1:5" s="7" customFormat="1" ht="16.5" customHeight="1">
      <c r="A19" s="19">
        <v>30112</v>
      </c>
      <c r="B19" s="98" t="s">
        <v>104</v>
      </c>
      <c r="C19" s="34">
        <v>6.83</v>
      </c>
      <c r="D19" s="35">
        <v>6.83</v>
      </c>
      <c r="E19" s="35"/>
    </row>
    <row r="20" spans="1:5" s="7" customFormat="1" ht="16.5" customHeight="1">
      <c r="A20" s="19">
        <v>30113</v>
      </c>
      <c r="B20" s="98" t="s">
        <v>105</v>
      </c>
      <c r="C20" s="34">
        <v>49.46</v>
      </c>
      <c r="D20" s="35">
        <v>49.46</v>
      </c>
      <c r="E20" s="35"/>
    </row>
    <row r="21" spans="1:5" s="7" customFormat="1" ht="16.5" customHeight="1">
      <c r="A21" s="19">
        <v>30199</v>
      </c>
      <c r="B21" s="17" t="s">
        <v>106</v>
      </c>
      <c r="C21" s="34">
        <v>0</v>
      </c>
      <c r="D21" s="35">
        <v>0</v>
      </c>
      <c r="E21" s="35"/>
    </row>
    <row r="22" spans="1:5" s="68" customFormat="1" ht="16.5" customHeight="1">
      <c r="A22" s="66">
        <v>302</v>
      </c>
      <c r="B22" s="96" t="s">
        <v>98</v>
      </c>
      <c r="C22" s="67">
        <v>76.51</v>
      </c>
      <c r="D22" s="36"/>
      <c r="E22" s="36">
        <v>76.51</v>
      </c>
    </row>
    <row r="23" spans="1:5" s="7" customFormat="1" ht="16.5" customHeight="1">
      <c r="A23" s="19">
        <v>30201</v>
      </c>
      <c r="B23" s="17" t="s">
        <v>71</v>
      </c>
      <c r="C23" s="34">
        <v>19.75</v>
      </c>
      <c r="D23" s="35"/>
      <c r="E23" s="35">
        <v>19.75</v>
      </c>
    </row>
    <row r="24" spans="1:5" s="7" customFormat="1" ht="16.5" customHeight="1">
      <c r="A24" s="19">
        <v>30202</v>
      </c>
      <c r="B24" s="17" t="s">
        <v>72</v>
      </c>
      <c r="C24" s="34">
        <v>18</v>
      </c>
      <c r="D24" s="35"/>
      <c r="E24" s="35">
        <v>18</v>
      </c>
    </row>
    <row r="25" spans="1:5" s="7" customFormat="1" ht="16.5" customHeight="1">
      <c r="A25" s="19">
        <v>30203</v>
      </c>
      <c r="B25" s="17" t="s">
        <v>301</v>
      </c>
      <c r="C25" s="34">
        <v>0</v>
      </c>
      <c r="D25" s="35"/>
      <c r="E25" s="35">
        <v>0</v>
      </c>
    </row>
    <row r="26" spans="1:5" s="7" customFormat="1" ht="16.5" customHeight="1">
      <c r="A26" s="19">
        <v>30204</v>
      </c>
      <c r="B26" s="17" t="s">
        <v>73</v>
      </c>
      <c r="C26" s="34">
        <v>0</v>
      </c>
      <c r="D26" s="35"/>
      <c r="E26" s="35">
        <v>0</v>
      </c>
    </row>
    <row r="27" spans="1:5" s="7" customFormat="1" ht="16.5" customHeight="1">
      <c r="A27" s="19">
        <v>30205</v>
      </c>
      <c r="B27" s="17" t="s">
        <v>74</v>
      </c>
      <c r="C27" s="34">
        <v>4.2</v>
      </c>
      <c r="D27" s="35"/>
      <c r="E27" s="35">
        <v>4.2</v>
      </c>
    </row>
    <row r="28" spans="1:5" s="7" customFormat="1" ht="16.5" customHeight="1">
      <c r="A28" s="19">
        <v>30206</v>
      </c>
      <c r="B28" s="17" t="s">
        <v>75</v>
      </c>
      <c r="C28" s="34">
        <v>7.5</v>
      </c>
      <c r="D28" s="35"/>
      <c r="E28" s="35">
        <v>7.5</v>
      </c>
    </row>
    <row r="29" spans="1:5" s="7" customFormat="1" ht="16.5" customHeight="1">
      <c r="A29" s="19">
        <v>30207</v>
      </c>
      <c r="B29" s="17" t="s">
        <v>76</v>
      </c>
      <c r="C29" s="34">
        <v>1.1</v>
      </c>
      <c r="D29" s="35"/>
      <c r="E29" s="35">
        <v>1.1</v>
      </c>
    </row>
    <row r="30" spans="1:5" s="7" customFormat="1" ht="16.5" customHeight="1">
      <c r="A30" s="19">
        <v>30208</v>
      </c>
      <c r="B30" s="17" t="s">
        <v>302</v>
      </c>
      <c r="C30" s="34">
        <v>0</v>
      </c>
      <c r="D30" s="35"/>
      <c r="E30" s="35">
        <v>0</v>
      </c>
    </row>
    <row r="31" spans="1:5" s="7" customFormat="1" ht="16.5" customHeight="1">
      <c r="A31" s="19">
        <v>30209</v>
      </c>
      <c r="B31" s="17" t="s">
        <v>77</v>
      </c>
      <c r="C31" s="34">
        <v>0</v>
      </c>
      <c r="D31" s="35"/>
      <c r="E31" s="35">
        <v>0</v>
      </c>
    </row>
    <row r="32" spans="1:5" s="7" customFormat="1" ht="16.5" customHeight="1">
      <c r="A32" s="19">
        <v>30211</v>
      </c>
      <c r="B32" s="17" t="s">
        <v>78</v>
      </c>
      <c r="C32" s="34">
        <v>0</v>
      </c>
      <c r="D32" s="35"/>
      <c r="E32" s="35">
        <v>0</v>
      </c>
    </row>
    <row r="33" spans="1:5" s="7" customFormat="1" ht="16.5" customHeight="1">
      <c r="A33" s="19">
        <v>30212</v>
      </c>
      <c r="B33" s="17" t="s">
        <v>79</v>
      </c>
      <c r="C33" s="34">
        <v>0</v>
      </c>
      <c r="D33" s="35"/>
      <c r="E33" s="35">
        <v>0</v>
      </c>
    </row>
    <row r="34" spans="1:5" s="7" customFormat="1" ht="16.5" customHeight="1">
      <c r="A34" s="19">
        <v>30213</v>
      </c>
      <c r="B34" s="17" t="s">
        <v>81</v>
      </c>
      <c r="C34" s="34">
        <v>0</v>
      </c>
      <c r="D34" s="35"/>
      <c r="E34" s="35">
        <v>0</v>
      </c>
    </row>
    <row r="35" spans="1:5" s="7" customFormat="1" ht="16.5" customHeight="1">
      <c r="A35" s="19">
        <v>30214</v>
      </c>
      <c r="B35" s="18" t="s">
        <v>83</v>
      </c>
      <c r="C35" s="34">
        <v>0</v>
      </c>
      <c r="D35" s="35"/>
      <c r="E35" s="35">
        <v>0</v>
      </c>
    </row>
    <row r="36" spans="1:5" s="7" customFormat="1" ht="16.5" customHeight="1">
      <c r="A36" s="19">
        <v>30215</v>
      </c>
      <c r="B36" s="97" t="s">
        <v>84</v>
      </c>
      <c r="C36" s="34">
        <v>0</v>
      </c>
      <c r="D36" s="35"/>
      <c r="E36" s="35">
        <v>0</v>
      </c>
    </row>
    <row r="37" spans="1:5" s="7" customFormat="1" ht="16.5" customHeight="1">
      <c r="A37" s="19">
        <v>30216</v>
      </c>
      <c r="B37" s="17" t="s">
        <v>85</v>
      </c>
      <c r="C37" s="34">
        <v>0</v>
      </c>
      <c r="D37" s="35"/>
      <c r="E37" s="35">
        <v>0</v>
      </c>
    </row>
    <row r="38" spans="1:5" s="7" customFormat="1" ht="16.5" customHeight="1">
      <c r="A38" s="19">
        <v>30217</v>
      </c>
      <c r="B38" s="17" t="s">
        <v>86</v>
      </c>
      <c r="C38" s="34">
        <v>1.1</v>
      </c>
      <c r="D38" s="35"/>
      <c r="E38" s="35">
        <v>1.1</v>
      </c>
    </row>
    <row r="39" spans="1:5" s="7" customFormat="1" ht="16.5" customHeight="1">
      <c r="A39" s="19">
        <v>30218</v>
      </c>
      <c r="B39" s="17" t="s">
        <v>87</v>
      </c>
      <c r="C39" s="34">
        <v>0</v>
      </c>
      <c r="D39" s="35"/>
      <c r="E39" s="35">
        <v>0</v>
      </c>
    </row>
    <row r="40" spans="1:5" s="7" customFormat="1" ht="16.5" customHeight="1">
      <c r="A40" s="19">
        <v>30224</v>
      </c>
      <c r="B40" s="17" t="s">
        <v>88</v>
      </c>
      <c r="C40" s="34">
        <v>0</v>
      </c>
      <c r="D40" s="35"/>
      <c r="E40" s="35">
        <v>0</v>
      </c>
    </row>
    <row r="41" spans="1:5" s="7" customFormat="1" ht="16.5" customHeight="1">
      <c r="A41" s="19">
        <v>30225</v>
      </c>
      <c r="B41" s="17" t="s">
        <v>89</v>
      </c>
      <c r="C41" s="34">
        <v>0</v>
      </c>
      <c r="D41" s="35"/>
      <c r="E41" s="35">
        <v>0</v>
      </c>
    </row>
    <row r="42" spans="1:5" s="7" customFormat="1" ht="16.5" customHeight="1">
      <c r="A42" s="19">
        <v>30226</v>
      </c>
      <c r="B42" s="17" t="s">
        <v>90</v>
      </c>
      <c r="C42" s="34">
        <v>0</v>
      </c>
      <c r="D42" s="35"/>
      <c r="E42" s="35">
        <v>0</v>
      </c>
    </row>
    <row r="43" spans="1:5" s="7" customFormat="1" ht="16.5" customHeight="1">
      <c r="A43" s="19">
        <v>30227</v>
      </c>
      <c r="B43" s="17" t="s">
        <v>91</v>
      </c>
      <c r="C43" s="34">
        <v>0</v>
      </c>
      <c r="D43" s="35"/>
      <c r="E43" s="35">
        <v>0</v>
      </c>
    </row>
    <row r="44" spans="1:5" s="7" customFormat="1" ht="16.5" customHeight="1">
      <c r="A44" s="19">
        <v>30228</v>
      </c>
      <c r="B44" s="17" t="s">
        <v>303</v>
      </c>
      <c r="C44" s="34">
        <v>5.5</v>
      </c>
      <c r="D44" s="35"/>
      <c r="E44" s="35">
        <v>5.5</v>
      </c>
    </row>
    <row r="45" spans="1:5" s="7" customFormat="1" ht="16.5" customHeight="1">
      <c r="A45" s="19">
        <v>30229</v>
      </c>
      <c r="B45" s="17" t="s">
        <v>304</v>
      </c>
      <c r="C45" s="34">
        <v>5.5</v>
      </c>
      <c r="D45" s="35"/>
      <c r="E45" s="35">
        <v>5.5</v>
      </c>
    </row>
    <row r="46" spans="1:5" s="7" customFormat="1" ht="16.5" customHeight="1">
      <c r="A46" s="19">
        <v>30231</v>
      </c>
      <c r="B46" s="17" t="s">
        <v>92</v>
      </c>
      <c r="C46" s="34">
        <v>0</v>
      </c>
      <c r="D46" s="35"/>
      <c r="E46" s="35">
        <v>0</v>
      </c>
    </row>
    <row r="47" spans="1:5" s="7" customFormat="1" ht="16.5" customHeight="1">
      <c r="A47" s="19">
        <v>30239</v>
      </c>
      <c r="B47" s="17" t="s">
        <v>80</v>
      </c>
      <c r="C47" s="34">
        <v>13.86</v>
      </c>
      <c r="D47" s="35"/>
      <c r="E47" s="35">
        <v>13.86</v>
      </c>
    </row>
    <row r="48" spans="1:5" s="7" customFormat="1" ht="16.5" customHeight="1">
      <c r="A48" s="19">
        <v>30240</v>
      </c>
      <c r="B48" s="17" t="s">
        <v>82</v>
      </c>
      <c r="C48" s="34">
        <v>0</v>
      </c>
      <c r="D48" s="35"/>
      <c r="E48" s="35">
        <v>0</v>
      </c>
    </row>
    <row r="49" spans="1:5" s="7" customFormat="1" ht="16.5" customHeight="1">
      <c r="A49" s="19">
        <v>30299</v>
      </c>
      <c r="B49" s="17" t="s">
        <v>93</v>
      </c>
      <c r="C49" s="34">
        <v>0</v>
      </c>
      <c r="D49" s="35"/>
      <c r="E49" s="35">
        <v>0</v>
      </c>
    </row>
    <row r="50" spans="1:5" s="7" customFormat="1" ht="16.5" customHeight="1">
      <c r="A50" s="19">
        <v>303</v>
      </c>
      <c r="B50" s="96" t="s">
        <v>99</v>
      </c>
      <c r="C50" s="34">
        <v>0</v>
      </c>
      <c r="D50" s="35">
        <v>0</v>
      </c>
      <c r="E50" s="35"/>
    </row>
    <row r="51" spans="1:5" s="7" customFormat="1" ht="16.5" customHeight="1">
      <c r="A51" s="19">
        <v>30305</v>
      </c>
      <c r="B51" s="99" t="s">
        <v>107</v>
      </c>
      <c r="C51" s="34">
        <v>0</v>
      </c>
      <c r="D51" s="35">
        <v>0</v>
      </c>
      <c r="E51" s="35"/>
    </row>
    <row r="52" spans="1:5" s="7" customFormat="1" ht="16.5" customHeight="1">
      <c r="A52" s="19">
        <v>30304</v>
      </c>
      <c r="B52" s="99" t="s">
        <v>108</v>
      </c>
      <c r="C52" s="34">
        <v>0</v>
      </c>
      <c r="D52" s="35">
        <v>0</v>
      </c>
      <c r="E52" s="35"/>
    </row>
    <row r="53" spans="1:5" s="7" customFormat="1" ht="16.5" customHeight="1">
      <c r="A53" s="19">
        <v>30399</v>
      </c>
      <c r="B53" s="99" t="s">
        <v>305</v>
      </c>
      <c r="C53" s="35">
        <v>0</v>
      </c>
      <c r="D53" s="35">
        <v>0</v>
      </c>
      <c r="E53" s="35"/>
    </row>
  </sheetData>
  <sheetProtection formatCells="0" formatColumns="0" formatRows="0"/>
  <mergeCells count="5">
    <mergeCell ref="A10:A12"/>
    <mergeCell ref="A2:E2"/>
    <mergeCell ref="A4:B4"/>
    <mergeCell ref="C4:E4"/>
    <mergeCell ref="A3:C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4" t="s">
        <v>35</v>
      </c>
    </row>
    <row r="2" spans="1:7" ht="36" customHeight="1">
      <c r="A2" s="119" t="s">
        <v>327</v>
      </c>
      <c r="B2" s="119"/>
      <c r="C2" s="119"/>
      <c r="D2" s="119"/>
      <c r="E2" s="119"/>
      <c r="F2" s="119"/>
      <c r="G2" s="119"/>
    </row>
    <row r="3" spans="1:7" ht="21" customHeight="1">
      <c r="A3" s="71" t="s">
        <v>381</v>
      </c>
      <c r="B3" s="54"/>
      <c r="C3" s="13"/>
      <c r="D3" s="13"/>
      <c r="E3" s="10"/>
      <c r="F3" s="10"/>
      <c r="G3" s="4" t="s">
        <v>166</v>
      </c>
    </row>
    <row r="4" spans="1:7" ht="24" customHeight="1">
      <c r="A4" s="120" t="s">
        <v>328</v>
      </c>
      <c r="B4" s="123" t="s">
        <v>146</v>
      </c>
      <c r="C4" s="124"/>
      <c r="D4" s="124"/>
      <c r="E4" s="124"/>
      <c r="F4" s="124"/>
      <c r="G4" s="125"/>
    </row>
    <row r="5" spans="1:7" ht="18" customHeight="1">
      <c r="A5" s="121"/>
      <c r="B5" s="126" t="s">
        <v>5</v>
      </c>
      <c r="C5" s="126" t="s">
        <v>36</v>
      </c>
      <c r="D5" s="110" t="s">
        <v>37</v>
      </c>
      <c r="E5" s="110"/>
      <c r="F5" s="110"/>
      <c r="G5" s="126" t="s">
        <v>9</v>
      </c>
    </row>
    <row r="6" spans="1:7" ht="29.25" customHeight="1">
      <c r="A6" s="122"/>
      <c r="B6" s="126"/>
      <c r="C6" s="126"/>
      <c r="D6" s="15" t="s">
        <v>0</v>
      </c>
      <c r="E6" s="15" t="s">
        <v>4</v>
      </c>
      <c r="F6" s="15" t="s">
        <v>38</v>
      </c>
      <c r="G6" s="126"/>
    </row>
    <row r="7" spans="1:7" s="7" customFormat="1" ht="27.75" customHeight="1">
      <c r="A7" s="69" t="s">
        <v>5</v>
      </c>
      <c r="B7" s="70">
        <f aca="true" t="shared" si="0" ref="B7:G7">B8</f>
        <v>1.1</v>
      </c>
      <c r="C7" s="70">
        <f t="shared" si="0"/>
        <v>0</v>
      </c>
      <c r="D7" s="70">
        <f t="shared" si="0"/>
        <v>0</v>
      </c>
      <c r="E7" s="70">
        <f t="shared" si="0"/>
        <v>0</v>
      </c>
      <c r="F7" s="70">
        <f t="shared" si="0"/>
        <v>0</v>
      </c>
      <c r="G7" s="70">
        <f t="shared" si="0"/>
        <v>1.1</v>
      </c>
    </row>
    <row r="8" spans="1:7" ht="27.75" customHeight="1">
      <c r="A8" s="69" t="s">
        <v>382</v>
      </c>
      <c r="B8" s="70">
        <v>1.1</v>
      </c>
      <c r="C8" s="70">
        <v>0</v>
      </c>
      <c r="D8" s="70">
        <v>0</v>
      </c>
      <c r="E8" s="70">
        <v>0</v>
      </c>
      <c r="F8" s="70">
        <v>0</v>
      </c>
      <c r="G8" s="70">
        <v>1.1</v>
      </c>
    </row>
  </sheetData>
  <sheetProtection formatCells="0" formatColumns="0" formatRows="0"/>
  <mergeCells count="7">
    <mergeCell ref="A2:G2"/>
    <mergeCell ref="A4:A6"/>
    <mergeCell ref="B4:G4"/>
    <mergeCell ref="C5:C6"/>
    <mergeCell ref="G5:G6"/>
    <mergeCell ref="D5:F5"/>
    <mergeCell ref="B5:B6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tabSelected="1" zoomScalePageLayoutView="0" workbookViewId="0" topLeftCell="A1">
      <selection activeCell="E10" sqref="E10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4" t="s">
        <v>10</v>
      </c>
    </row>
    <row r="2" spans="1:5" ht="22.5" customHeight="1">
      <c r="A2" s="111" t="s">
        <v>11</v>
      </c>
      <c r="B2" s="111"/>
      <c r="C2" s="111"/>
      <c r="D2" s="111"/>
      <c r="E2" s="111"/>
    </row>
    <row r="3" spans="1:5" ht="23.25" customHeight="1">
      <c r="A3" s="113" t="s">
        <v>383</v>
      </c>
      <c r="B3" s="115"/>
      <c r="C3" s="10"/>
      <c r="D3" s="10"/>
      <c r="E3" s="4" t="s">
        <v>8</v>
      </c>
    </row>
    <row r="4" spans="1:5" ht="24" customHeight="1">
      <c r="A4" s="110" t="s">
        <v>12</v>
      </c>
      <c r="B4" s="110" t="s">
        <v>13</v>
      </c>
      <c r="C4" s="110" t="s">
        <v>14</v>
      </c>
      <c r="D4" s="110"/>
      <c r="E4" s="110"/>
    </row>
    <row r="5" spans="1:5" ht="24" customHeight="1">
      <c r="A5" s="110"/>
      <c r="B5" s="110"/>
      <c r="C5" s="5" t="s">
        <v>5</v>
      </c>
      <c r="D5" s="5" t="s">
        <v>15</v>
      </c>
      <c r="E5" s="5" t="s">
        <v>16</v>
      </c>
    </row>
    <row r="6" spans="1:5" s="7" customFormat="1" ht="29.25" customHeight="1">
      <c r="A6" s="62"/>
      <c r="B6" s="62"/>
      <c r="C6" s="100" t="s">
        <v>419</v>
      </c>
      <c r="D6" s="100" t="s">
        <v>419</v>
      </c>
      <c r="E6" s="100" t="s">
        <v>419</v>
      </c>
    </row>
    <row r="7" ht="14.25" customHeight="1">
      <c r="A7" s="14"/>
    </row>
    <row r="8" spans="1:2" ht="14.25" customHeight="1">
      <c r="A8" s="14"/>
      <c r="B8" s="14"/>
    </row>
  </sheetData>
  <sheetProtection formatCells="0" formatColumns="0" formatRows="0"/>
  <mergeCells count="5">
    <mergeCell ref="B4:B5"/>
    <mergeCell ref="A4:A5"/>
    <mergeCell ref="C4:E4"/>
    <mergeCell ref="A2:E2"/>
    <mergeCell ref="A3:B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4" t="s">
        <v>39</v>
      </c>
    </row>
    <row r="2" spans="1:4" ht="21" customHeight="1">
      <c r="A2" s="111" t="s">
        <v>40</v>
      </c>
      <c r="B2" s="111"/>
      <c r="C2" s="111"/>
      <c r="D2" s="111"/>
    </row>
    <row r="3" spans="1:4" ht="21.75" customHeight="1">
      <c r="A3" s="59" t="s">
        <v>381</v>
      </c>
      <c r="B3" s="10"/>
      <c r="C3" s="10"/>
      <c r="D3" s="4" t="s">
        <v>8</v>
      </c>
    </row>
    <row r="4" spans="1:4" ht="33" customHeight="1">
      <c r="A4" s="104" t="s">
        <v>41</v>
      </c>
      <c r="B4" s="105"/>
      <c r="C4" s="104" t="s">
        <v>42</v>
      </c>
      <c r="D4" s="105"/>
    </row>
    <row r="5" spans="1:4" ht="33" customHeight="1">
      <c r="A5" s="5" t="s">
        <v>22</v>
      </c>
      <c r="B5" s="5" t="s">
        <v>23</v>
      </c>
      <c r="C5" s="5" t="s">
        <v>22</v>
      </c>
      <c r="D5" s="5" t="s">
        <v>23</v>
      </c>
    </row>
    <row r="6" spans="1:4" s="7" customFormat="1" ht="29.25" customHeight="1">
      <c r="A6" s="21" t="s">
        <v>343</v>
      </c>
      <c r="B6" s="34">
        <v>720.34</v>
      </c>
      <c r="C6" s="1" t="s">
        <v>43</v>
      </c>
      <c r="D6" s="57">
        <v>508.92</v>
      </c>
    </row>
    <row r="7" spans="1:4" s="7" customFormat="1" ht="29.25" customHeight="1">
      <c r="A7" s="22" t="s">
        <v>344</v>
      </c>
      <c r="B7" s="34">
        <v>0</v>
      </c>
      <c r="C7" s="1" t="s">
        <v>44</v>
      </c>
      <c r="D7" s="57">
        <v>0</v>
      </c>
    </row>
    <row r="8" spans="1:4" s="7" customFormat="1" ht="29.25" customHeight="1">
      <c r="A8" s="21" t="s">
        <v>345</v>
      </c>
      <c r="B8" s="34">
        <v>0</v>
      </c>
      <c r="C8" s="1" t="s">
        <v>45</v>
      </c>
      <c r="D8" s="57">
        <v>0</v>
      </c>
    </row>
    <row r="9" spans="1:4" s="7" customFormat="1" ht="29.25" customHeight="1">
      <c r="A9" s="21" t="s">
        <v>346</v>
      </c>
      <c r="B9" s="34">
        <v>0</v>
      </c>
      <c r="C9" s="1" t="s">
        <v>46</v>
      </c>
      <c r="D9" s="57">
        <v>0</v>
      </c>
    </row>
    <row r="10" spans="1:4" s="7" customFormat="1" ht="29.25" customHeight="1">
      <c r="A10" s="21" t="s">
        <v>347</v>
      </c>
      <c r="B10" s="34">
        <v>0</v>
      </c>
      <c r="C10" s="1" t="s">
        <v>47</v>
      </c>
      <c r="D10" s="57">
        <v>0</v>
      </c>
    </row>
    <row r="11" spans="1:4" s="7" customFormat="1" ht="29.25" customHeight="1">
      <c r="A11" s="21" t="s">
        <v>348</v>
      </c>
      <c r="B11" s="34">
        <v>0</v>
      </c>
      <c r="C11" s="1" t="s">
        <v>349</v>
      </c>
      <c r="D11" s="57">
        <v>0</v>
      </c>
    </row>
    <row r="12" spans="1:4" s="7" customFormat="1" ht="29.25" customHeight="1">
      <c r="A12" s="21" t="s">
        <v>350</v>
      </c>
      <c r="B12" s="34">
        <v>0</v>
      </c>
      <c r="C12" s="1" t="s">
        <v>48</v>
      </c>
      <c r="D12" s="57">
        <v>109.96</v>
      </c>
    </row>
    <row r="13" spans="1:4" s="7" customFormat="1" ht="29.25" customHeight="1">
      <c r="A13" s="21" t="s">
        <v>351</v>
      </c>
      <c r="B13" s="34">
        <v>0</v>
      </c>
      <c r="C13" s="1" t="s">
        <v>352</v>
      </c>
      <c r="D13" s="57">
        <v>52</v>
      </c>
    </row>
    <row r="14" spans="1:4" s="7" customFormat="1" ht="29.25" customHeight="1">
      <c r="A14" s="21" t="s">
        <v>353</v>
      </c>
      <c r="B14" s="34">
        <v>0</v>
      </c>
      <c r="C14" s="1" t="s">
        <v>49</v>
      </c>
      <c r="D14" s="57">
        <v>0</v>
      </c>
    </row>
    <row r="15" spans="1:4" s="7" customFormat="1" ht="29.25" customHeight="1">
      <c r="A15" s="21" t="s">
        <v>354</v>
      </c>
      <c r="B15" s="34">
        <v>0</v>
      </c>
      <c r="C15" s="1" t="s">
        <v>50</v>
      </c>
      <c r="D15" s="57">
        <v>0</v>
      </c>
    </row>
    <row r="16" spans="1:4" s="7" customFormat="1" ht="29.25" customHeight="1">
      <c r="A16" s="21" t="s">
        <v>355</v>
      </c>
      <c r="B16" s="34">
        <v>0</v>
      </c>
      <c r="C16" s="2" t="s">
        <v>51</v>
      </c>
      <c r="D16" s="57">
        <v>0</v>
      </c>
    </row>
    <row r="17" spans="1:4" s="7" customFormat="1" ht="29.25" customHeight="1">
      <c r="A17" s="21" t="s">
        <v>356</v>
      </c>
      <c r="B17" s="34">
        <v>0</v>
      </c>
      <c r="C17" s="1" t="s">
        <v>52</v>
      </c>
      <c r="D17" s="57">
        <v>0</v>
      </c>
    </row>
    <row r="18" spans="1:4" s="7" customFormat="1" ht="29.25" customHeight="1">
      <c r="A18" s="21" t="s">
        <v>357</v>
      </c>
      <c r="B18" s="34">
        <v>0</v>
      </c>
      <c r="C18" s="1" t="s">
        <v>53</v>
      </c>
      <c r="D18" s="57">
        <v>0</v>
      </c>
    </row>
    <row r="19" spans="1:4" s="7" customFormat="1" ht="29.25" customHeight="1">
      <c r="A19" s="21"/>
      <c r="B19" s="34"/>
      <c r="C19" s="1" t="s">
        <v>54</v>
      </c>
      <c r="D19" s="57">
        <v>0</v>
      </c>
    </row>
    <row r="20" spans="1:4" s="7" customFormat="1" ht="29.25" customHeight="1">
      <c r="A20" s="23"/>
      <c r="B20" s="34"/>
      <c r="C20" s="1" t="s">
        <v>55</v>
      </c>
      <c r="D20" s="57">
        <v>0</v>
      </c>
    </row>
    <row r="21" spans="1:4" s="7" customFormat="1" ht="29.25" customHeight="1">
      <c r="A21" s="23"/>
      <c r="B21" s="34"/>
      <c r="C21" s="1" t="s">
        <v>358</v>
      </c>
      <c r="D21" s="57">
        <v>0</v>
      </c>
    </row>
    <row r="22" spans="1:4" s="7" customFormat="1" ht="29.25" customHeight="1">
      <c r="A22" s="23"/>
      <c r="B22" s="34"/>
      <c r="C22" s="1" t="s">
        <v>56</v>
      </c>
      <c r="D22" s="57">
        <v>49.46</v>
      </c>
    </row>
    <row r="23" spans="1:4" s="7" customFormat="1" ht="29.25" customHeight="1">
      <c r="A23" s="23"/>
      <c r="B23" s="34"/>
      <c r="C23" s="1" t="s">
        <v>3</v>
      </c>
      <c r="D23" s="57">
        <v>0</v>
      </c>
    </row>
    <row r="24" spans="1:4" s="7" customFormat="1" ht="29.25" customHeight="1">
      <c r="A24" s="23"/>
      <c r="B24" s="34"/>
      <c r="C24" s="1" t="s">
        <v>359</v>
      </c>
      <c r="D24" s="57">
        <v>0</v>
      </c>
    </row>
    <row r="25" spans="1:4" s="7" customFormat="1" ht="29.25" customHeight="1">
      <c r="A25" s="23"/>
      <c r="B25" s="34"/>
      <c r="C25" s="1" t="s">
        <v>360</v>
      </c>
      <c r="D25" s="57">
        <v>0</v>
      </c>
    </row>
    <row r="26" spans="1:4" s="7" customFormat="1" ht="29.25" customHeight="1">
      <c r="A26" s="23"/>
      <c r="B26" s="34"/>
      <c r="C26" s="1" t="s">
        <v>361</v>
      </c>
      <c r="D26" s="57">
        <v>0</v>
      </c>
    </row>
    <row r="27" spans="1:4" s="7" customFormat="1" ht="29.25" customHeight="1">
      <c r="A27" s="23"/>
      <c r="B27" s="34"/>
      <c r="C27" s="1" t="s">
        <v>362</v>
      </c>
      <c r="D27" s="57">
        <v>0</v>
      </c>
    </row>
    <row r="28" spans="1:4" s="7" customFormat="1" ht="29.25" customHeight="1">
      <c r="A28" s="23"/>
      <c r="B28" s="34"/>
      <c r="C28" s="1" t="s">
        <v>363</v>
      </c>
      <c r="D28" s="57">
        <v>0</v>
      </c>
    </row>
    <row r="29" spans="1:4" s="7" customFormat="1" ht="32.25" customHeight="1">
      <c r="A29" s="21" t="s">
        <v>57</v>
      </c>
      <c r="B29" s="72">
        <v>720.34</v>
      </c>
      <c r="C29" s="1" t="s">
        <v>58</v>
      </c>
      <c r="D29" s="57">
        <v>720.34</v>
      </c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4"/>
      <c r="K1" s="4" t="s">
        <v>59</v>
      </c>
    </row>
    <row r="2" spans="1:11" ht="22.5" customHeight="1">
      <c r="A2" s="111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8" customHeight="1">
      <c r="A3" s="63" t="s">
        <v>381</v>
      </c>
      <c r="B3" s="38"/>
      <c r="C3" s="10"/>
      <c r="D3" s="10"/>
      <c r="E3" s="10"/>
      <c r="F3" s="10"/>
      <c r="G3" s="10"/>
      <c r="H3" s="10"/>
      <c r="I3" s="10"/>
      <c r="J3" s="4"/>
      <c r="K3" s="4" t="s">
        <v>8</v>
      </c>
    </row>
    <row r="4" spans="1:11" ht="24" customHeight="1">
      <c r="A4" s="106" t="s">
        <v>61</v>
      </c>
      <c r="B4" s="108"/>
      <c r="C4" s="127" t="s">
        <v>5</v>
      </c>
      <c r="D4" s="126" t="s">
        <v>306</v>
      </c>
      <c r="E4" s="129" t="s">
        <v>63</v>
      </c>
      <c r="F4" s="127" t="s">
        <v>62</v>
      </c>
      <c r="G4" s="127" t="s">
        <v>6</v>
      </c>
      <c r="H4" s="127" t="s">
        <v>100</v>
      </c>
      <c r="I4" s="127" t="s">
        <v>1</v>
      </c>
      <c r="J4" s="127" t="s">
        <v>2</v>
      </c>
      <c r="K4" s="127" t="s">
        <v>233</v>
      </c>
    </row>
    <row r="5" spans="1:11" ht="38.25" customHeight="1">
      <c r="A5" s="15" t="s">
        <v>12</v>
      </c>
      <c r="B5" s="15" t="s">
        <v>13</v>
      </c>
      <c r="C5" s="128"/>
      <c r="D5" s="126"/>
      <c r="E5" s="130"/>
      <c r="F5" s="128"/>
      <c r="G5" s="128"/>
      <c r="H5" s="128"/>
      <c r="I5" s="128"/>
      <c r="J5" s="128"/>
      <c r="K5" s="128"/>
    </row>
    <row r="6" spans="1:11" s="7" customFormat="1" ht="24.75" customHeight="1">
      <c r="A6" s="73"/>
      <c r="B6" s="62" t="s">
        <v>5</v>
      </c>
      <c r="C6" s="74">
        <f aca="true" t="shared" si="0" ref="C6:K6">C7+C12+C19+C24</f>
        <v>720.34</v>
      </c>
      <c r="D6" s="74">
        <f t="shared" si="0"/>
        <v>720.34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</row>
    <row r="7" spans="1:11" ht="24.75" customHeight="1">
      <c r="A7" s="73" t="s">
        <v>167</v>
      </c>
      <c r="B7" s="62" t="s">
        <v>168</v>
      </c>
      <c r="C7" s="74">
        <f aca="true" t="shared" si="1" ref="C7:K7">C8+C10</f>
        <v>508.92</v>
      </c>
      <c r="D7" s="74">
        <f t="shared" si="1"/>
        <v>508.92</v>
      </c>
      <c r="E7" s="74">
        <f t="shared" si="1"/>
        <v>0</v>
      </c>
      <c r="F7" s="74">
        <f t="shared" si="1"/>
        <v>0</v>
      </c>
      <c r="G7" s="74">
        <f t="shared" si="1"/>
        <v>0</v>
      </c>
      <c r="H7" s="74">
        <f t="shared" si="1"/>
        <v>0</v>
      </c>
      <c r="I7" s="74">
        <f t="shared" si="1"/>
        <v>0</v>
      </c>
      <c r="J7" s="74">
        <f t="shared" si="1"/>
        <v>0</v>
      </c>
      <c r="K7" s="74">
        <f t="shared" si="1"/>
        <v>0</v>
      </c>
    </row>
    <row r="8" spans="1:11" ht="24.75" customHeight="1">
      <c r="A8" s="73" t="s">
        <v>298</v>
      </c>
      <c r="B8" s="62" t="s">
        <v>297</v>
      </c>
      <c r="C8" s="74">
        <f aca="true" t="shared" si="2" ref="C8:K8">C9</f>
        <v>503.42</v>
      </c>
      <c r="D8" s="74">
        <f t="shared" si="2"/>
        <v>503.42</v>
      </c>
      <c r="E8" s="74">
        <f t="shared" si="2"/>
        <v>0</v>
      </c>
      <c r="F8" s="74">
        <f t="shared" si="2"/>
        <v>0</v>
      </c>
      <c r="G8" s="74">
        <f t="shared" si="2"/>
        <v>0</v>
      </c>
      <c r="H8" s="74">
        <f t="shared" si="2"/>
        <v>0</v>
      </c>
      <c r="I8" s="74">
        <f t="shared" si="2"/>
        <v>0</v>
      </c>
      <c r="J8" s="74">
        <f t="shared" si="2"/>
        <v>0</v>
      </c>
      <c r="K8" s="74">
        <f t="shared" si="2"/>
        <v>0</v>
      </c>
    </row>
    <row r="9" spans="1:11" ht="24.75" customHeight="1">
      <c r="A9" s="73" t="s">
        <v>307</v>
      </c>
      <c r="B9" s="62" t="s">
        <v>299</v>
      </c>
      <c r="C9" s="74">
        <v>503.42</v>
      </c>
      <c r="D9" s="74">
        <v>503.42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</row>
    <row r="10" spans="1:11" ht="24.75" customHeight="1">
      <c r="A10" s="73" t="s">
        <v>172</v>
      </c>
      <c r="B10" s="62" t="s">
        <v>170</v>
      </c>
      <c r="C10" s="74">
        <f aca="true" t="shared" si="3" ref="C10:K10">C11</f>
        <v>5.5</v>
      </c>
      <c r="D10" s="74">
        <f t="shared" si="3"/>
        <v>5.5</v>
      </c>
      <c r="E10" s="74">
        <f t="shared" si="3"/>
        <v>0</v>
      </c>
      <c r="F10" s="74">
        <f t="shared" si="3"/>
        <v>0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</row>
    <row r="11" spans="1:11" ht="24.75" customHeight="1">
      <c r="A11" s="73" t="s">
        <v>207</v>
      </c>
      <c r="B11" s="62" t="s">
        <v>174</v>
      </c>
      <c r="C11" s="74">
        <v>5.5</v>
      </c>
      <c r="D11" s="74">
        <v>5.5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</row>
    <row r="12" spans="1:11" ht="24.75" customHeight="1">
      <c r="A12" s="73" t="s">
        <v>175</v>
      </c>
      <c r="B12" s="62" t="s">
        <v>176</v>
      </c>
      <c r="C12" s="74">
        <f aca="true" t="shared" si="4" ref="C12:K12">C13+C16</f>
        <v>109.96000000000001</v>
      </c>
      <c r="D12" s="74">
        <f t="shared" si="4"/>
        <v>109.96000000000001</v>
      </c>
      <c r="E12" s="74">
        <f t="shared" si="4"/>
        <v>0</v>
      </c>
      <c r="F12" s="74">
        <f t="shared" si="4"/>
        <v>0</v>
      </c>
      <c r="G12" s="74">
        <f t="shared" si="4"/>
        <v>0</v>
      </c>
      <c r="H12" s="74">
        <f t="shared" si="4"/>
        <v>0</v>
      </c>
      <c r="I12" s="74">
        <f t="shared" si="4"/>
        <v>0</v>
      </c>
      <c r="J12" s="74">
        <f t="shared" si="4"/>
        <v>0</v>
      </c>
      <c r="K12" s="74">
        <f t="shared" si="4"/>
        <v>0</v>
      </c>
    </row>
    <row r="13" spans="1:11" ht="24.75" customHeight="1">
      <c r="A13" s="73" t="s">
        <v>180</v>
      </c>
      <c r="B13" s="62" t="s">
        <v>178</v>
      </c>
      <c r="C13" s="74">
        <f aca="true" t="shared" si="5" ref="C13:K13">SUM(C14:C15)</f>
        <v>103.78</v>
      </c>
      <c r="D13" s="74">
        <f t="shared" si="5"/>
        <v>103.78</v>
      </c>
      <c r="E13" s="74">
        <f t="shared" si="5"/>
        <v>0</v>
      </c>
      <c r="F13" s="74">
        <f t="shared" si="5"/>
        <v>0</v>
      </c>
      <c r="G13" s="74">
        <f t="shared" si="5"/>
        <v>0</v>
      </c>
      <c r="H13" s="74">
        <f t="shared" si="5"/>
        <v>0</v>
      </c>
      <c r="I13" s="74">
        <f t="shared" si="5"/>
        <v>0</v>
      </c>
      <c r="J13" s="74">
        <f t="shared" si="5"/>
        <v>0</v>
      </c>
      <c r="K13" s="74">
        <f t="shared" si="5"/>
        <v>0</v>
      </c>
    </row>
    <row r="14" spans="1:11" ht="24.75" customHeight="1">
      <c r="A14" s="73" t="s">
        <v>208</v>
      </c>
      <c r="B14" s="62" t="s">
        <v>182</v>
      </c>
      <c r="C14" s="74">
        <v>69.19</v>
      </c>
      <c r="D14" s="74">
        <v>69.19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1" ht="24.75" customHeight="1">
      <c r="A15" s="73" t="s">
        <v>209</v>
      </c>
      <c r="B15" s="62" t="s">
        <v>181</v>
      </c>
      <c r="C15" s="74">
        <v>34.59</v>
      </c>
      <c r="D15" s="74">
        <v>34.59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1" ht="24.75" customHeight="1">
      <c r="A16" s="73" t="s">
        <v>185</v>
      </c>
      <c r="B16" s="62" t="s">
        <v>184</v>
      </c>
      <c r="C16" s="74">
        <f aca="true" t="shared" si="6" ref="C16:K16">SUM(C17:C18)</f>
        <v>6.18</v>
      </c>
      <c r="D16" s="74">
        <f t="shared" si="6"/>
        <v>6.18</v>
      </c>
      <c r="E16" s="74">
        <f t="shared" si="6"/>
        <v>0</v>
      </c>
      <c r="F16" s="74">
        <f t="shared" si="6"/>
        <v>0</v>
      </c>
      <c r="G16" s="74">
        <f t="shared" si="6"/>
        <v>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</row>
    <row r="17" spans="1:11" ht="24.75" customHeight="1">
      <c r="A17" s="73" t="s">
        <v>210</v>
      </c>
      <c r="B17" s="62" t="s">
        <v>189</v>
      </c>
      <c r="C17" s="74">
        <v>4.12</v>
      </c>
      <c r="D17" s="74">
        <v>4.12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</row>
    <row r="18" spans="1:11" ht="24.75" customHeight="1">
      <c r="A18" s="73" t="s">
        <v>211</v>
      </c>
      <c r="B18" s="62" t="s">
        <v>187</v>
      </c>
      <c r="C18" s="74">
        <v>2.06</v>
      </c>
      <c r="D18" s="74">
        <v>2.06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</row>
    <row r="19" spans="1:11" ht="24.75" customHeight="1">
      <c r="A19" s="73" t="s">
        <v>190</v>
      </c>
      <c r="B19" s="62" t="s">
        <v>191</v>
      </c>
      <c r="C19" s="74">
        <f aca="true" t="shared" si="7" ref="C19:K19">C20</f>
        <v>52</v>
      </c>
      <c r="D19" s="74">
        <f t="shared" si="7"/>
        <v>52</v>
      </c>
      <c r="E19" s="74">
        <f t="shared" si="7"/>
        <v>0</v>
      </c>
      <c r="F19" s="74">
        <f t="shared" si="7"/>
        <v>0</v>
      </c>
      <c r="G19" s="74">
        <f t="shared" si="7"/>
        <v>0</v>
      </c>
      <c r="H19" s="74">
        <f t="shared" si="7"/>
        <v>0</v>
      </c>
      <c r="I19" s="74">
        <f t="shared" si="7"/>
        <v>0</v>
      </c>
      <c r="J19" s="74">
        <f t="shared" si="7"/>
        <v>0</v>
      </c>
      <c r="K19" s="74">
        <f t="shared" si="7"/>
        <v>0</v>
      </c>
    </row>
    <row r="20" spans="1:11" ht="24.75" customHeight="1">
      <c r="A20" s="73" t="s">
        <v>195</v>
      </c>
      <c r="B20" s="62" t="s">
        <v>193</v>
      </c>
      <c r="C20" s="74">
        <f aca="true" t="shared" si="8" ref="C20:K20">SUM(C21:C23)</f>
        <v>52</v>
      </c>
      <c r="D20" s="74">
        <f t="shared" si="8"/>
        <v>52</v>
      </c>
      <c r="E20" s="74">
        <f t="shared" si="8"/>
        <v>0</v>
      </c>
      <c r="F20" s="74">
        <f t="shared" si="8"/>
        <v>0</v>
      </c>
      <c r="G20" s="74">
        <f t="shared" si="8"/>
        <v>0</v>
      </c>
      <c r="H20" s="74">
        <f t="shared" si="8"/>
        <v>0</v>
      </c>
      <c r="I20" s="74">
        <f t="shared" si="8"/>
        <v>0</v>
      </c>
      <c r="J20" s="74">
        <f t="shared" si="8"/>
        <v>0</v>
      </c>
      <c r="K20" s="74">
        <f t="shared" si="8"/>
        <v>0</v>
      </c>
    </row>
    <row r="21" spans="1:11" ht="24.75" customHeight="1">
      <c r="A21" s="73" t="s">
        <v>212</v>
      </c>
      <c r="B21" s="62" t="s">
        <v>199</v>
      </c>
      <c r="C21" s="74">
        <v>37.59</v>
      </c>
      <c r="D21" s="74">
        <v>37.59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</row>
    <row r="22" spans="1:11" ht="24.75" customHeight="1">
      <c r="A22" s="73" t="s">
        <v>213</v>
      </c>
      <c r="B22" s="62" t="s">
        <v>197</v>
      </c>
      <c r="C22" s="74">
        <v>13.76</v>
      </c>
      <c r="D22" s="74">
        <v>13.76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</row>
    <row r="23" spans="1:11" ht="24.75" customHeight="1">
      <c r="A23" s="73" t="s">
        <v>214</v>
      </c>
      <c r="B23" s="62" t="s">
        <v>200</v>
      </c>
      <c r="C23" s="74">
        <v>0.65</v>
      </c>
      <c r="D23" s="74">
        <v>0.65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</row>
    <row r="24" spans="1:11" ht="24.75" customHeight="1">
      <c r="A24" s="73" t="s">
        <v>201</v>
      </c>
      <c r="B24" s="62" t="s">
        <v>202</v>
      </c>
      <c r="C24" s="74">
        <f aca="true" t="shared" si="9" ref="C24:K25">C25</f>
        <v>49.46</v>
      </c>
      <c r="D24" s="74">
        <f t="shared" si="9"/>
        <v>49.46</v>
      </c>
      <c r="E24" s="74">
        <f t="shared" si="9"/>
        <v>0</v>
      </c>
      <c r="F24" s="74">
        <f t="shared" si="9"/>
        <v>0</v>
      </c>
      <c r="G24" s="74">
        <f t="shared" si="9"/>
        <v>0</v>
      </c>
      <c r="H24" s="74">
        <f t="shared" si="9"/>
        <v>0</v>
      </c>
      <c r="I24" s="74">
        <f t="shared" si="9"/>
        <v>0</v>
      </c>
      <c r="J24" s="74">
        <f t="shared" si="9"/>
        <v>0</v>
      </c>
      <c r="K24" s="74">
        <f t="shared" si="9"/>
        <v>0</v>
      </c>
    </row>
    <row r="25" spans="1:11" ht="24.75" customHeight="1">
      <c r="A25" s="73" t="s">
        <v>205</v>
      </c>
      <c r="B25" s="62" t="s">
        <v>203</v>
      </c>
      <c r="C25" s="74">
        <f t="shared" si="9"/>
        <v>49.46</v>
      </c>
      <c r="D25" s="74">
        <f t="shared" si="9"/>
        <v>49.46</v>
      </c>
      <c r="E25" s="74">
        <f t="shared" si="9"/>
        <v>0</v>
      </c>
      <c r="F25" s="74">
        <f t="shared" si="9"/>
        <v>0</v>
      </c>
      <c r="G25" s="74">
        <f t="shared" si="9"/>
        <v>0</v>
      </c>
      <c r="H25" s="74">
        <f t="shared" si="9"/>
        <v>0</v>
      </c>
      <c r="I25" s="74">
        <f t="shared" si="9"/>
        <v>0</v>
      </c>
      <c r="J25" s="74">
        <f t="shared" si="9"/>
        <v>0</v>
      </c>
      <c r="K25" s="74">
        <f t="shared" si="9"/>
        <v>0</v>
      </c>
    </row>
    <row r="26" spans="1:11" ht="24.75" customHeight="1">
      <c r="A26" s="73" t="s">
        <v>215</v>
      </c>
      <c r="B26" s="62" t="s">
        <v>206</v>
      </c>
      <c r="C26" s="74">
        <v>49.46</v>
      </c>
      <c r="D26" s="74">
        <v>49.46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</row>
    <row r="27" ht="24.75" customHeight="1"/>
  </sheetData>
  <sheetProtection formatCells="0" formatColumns="0" formatRows="0"/>
  <mergeCells count="11">
    <mergeCell ref="E4:E5"/>
    <mergeCell ref="H4:H5"/>
    <mergeCell ref="K4:K5"/>
    <mergeCell ref="A2:K2"/>
    <mergeCell ref="G4:G5"/>
    <mergeCell ref="I4:I5"/>
    <mergeCell ref="J4:J5"/>
    <mergeCell ref="F4:F5"/>
    <mergeCell ref="C4:C5"/>
    <mergeCell ref="D4:D5"/>
    <mergeCell ref="A4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4" t="s">
        <v>64</v>
      </c>
    </row>
    <row r="2" spans="1:5" ht="21" customHeight="1">
      <c r="A2" s="111" t="s">
        <v>65</v>
      </c>
      <c r="B2" s="111"/>
      <c r="C2" s="111"/>
      <c r="D2" s="111"/>
      <c r="E2" s="111"/>
    </row>
    <row r="3" spans="1:5" ht="20.25" customHeight="1">
      <c r="A3" s="63" t="s">
        <v>381</v>
      </c>
      <c r="B3" s="38"/>
      <c r="C3" s="16"/>
      <c r="D3" s="16"/>
      <c r="E3" s="4" t="s">
        <v>8</v>
      </c>
    </row>
    <row r="4" spans="1:5" ht="24.75" customHeight="1">
      <c r="A4" s="37" t="s">
        <v>12</v>
      </c>
      <c r="B4" s="5" t="s">
        <v>13</v>
      </c>
      <c r="C4" s="5" t="s">
        <v>5</v>
      </c>
      <c r="D4" s="5" t="s">
        <v>15</v>
      </c>
      <c r="E4" s="5" t="s">
        <v>16</v>
      </c>
    </row>
    <row r="5" spans="1:8" s="7" customFormat="1" ht="24" customHeight="1">
      <c r="A5" s="73"/>
      <c r="B5" s="62" t="s">
        <v>5</v>
      </c>
      <c r="C5" s="70">
        <f>C6+C11+C18+C23</f>
        <v>720.34</v>
      </c>
      <c r="D5" s="70">
        <f>D6+D11+D18+D23</f>
        <v>720.34</v>
      </c>
      <c r="E5" s="70">
        <f>E6+E11+E18+E23</f>
        <v>0</v>
      </c>
      <c r="H5" s="3"/>
    </row>
    <row r="6" spans="1:5" ht="24" customHeight="1">
      <c r="A6" s="73" t="s">
        <v>167</v>
      </c>
      <c r="B6" s="62" t="s">
        <v>168</v>
      </c>
      <c r="C6" s="70">
        <f>C7+C9</f>
        <v>508.92</v>
      </c>
      <c r="D6" s="70">
        <f>D7+D9</f>
        <v>508.92</v>
      </c>
      <c r="E6" s="70">
        <f>E7+E9</f>
        <v>0</v>
      </c>
    </row>
    <row r="7" spans="1:5" ht="24" customHeight="1">
      <c r="A7" s="73" t="s">
        <v>298</v>
      </c>
      <c r="B7" s="62" t="s">
        <v>297</v>
      </c>
      <c r="C7" s="70">
        <f>C8</f>
        <v>503.42</v>
      </c>
      <c r="D7" s="70">
        <f>D8</f>
        <v>503.42</v>
      </c>
      <c r="E7" s="70">
        <f>E8</f>
        <v>0</v>
      </c>
    </row>
    <row r="8" spans="1:5" ht="24" customHeight="1">
      <c r="A8" s="73" t="s">
        <v>307</v>
      </c>
      <c r="B8" s="62" t="s">
        <v>299</v>
      </c>
      <c r="C8" s="70">
        <v>503.42</v>
      </c>
      <c r="D8" s="70">
        <v>503.42</v>
      </c>
      <c r="E8" s="70">
        <v>0</v>
      </c>
    </row>
    <row r="9" spans="1:5" ht="24" customHeight="1">
      <c r="A9" s="73" t="s">
        <v>172</v>
      </c>
      <c r="B9" s="62" t="s">
        <v>170</v>
      </c>
      <c r="C9" s="70">
        <f>C10</f>
        <v>5.5</v>
      </c>
      <c r="D9" s="70">
        <f>D10</f>
        <v>5.5</v>
      </c>
      <c r="E9" s="70">
        <f>E10</f>
        <v>0</v>
      </c>
    </row>
    <row r="10" spans="1:5" ht="24" customHeight="1">
      <c r="A10" s="73" t="s">
        <v>207</v>
      </c>
      <c r="B10" s="62" t="s">
        <v>174</v>
      </c>
      <c r="C10" s="70">
        <v>5.5</v>
      </c>
      <c r="D10" s="70">
        <v>5.5</v>
      </c>
      <c r="E10" s="70">
        <v>0</v>
      </c>
    </row>
    <row r="11" spans="1:5" ht="24" customHeight="1">
      <c r="A11" s="73" t="s">
        <v>175</v>
      </c>
      <c r="B11" s="62" t="s">
        <v>176</v>
      </c>
      <c r="C11" s="70">
        <f>C12+C15</f>
        <v>109.96000000000001</v>
      </c>
      <c r="D11" s="70">
        <f>D12+D15</f>
        <v>109.96000000000001</v>
      </c>
      <c r="E11" s="70">
        <f>E12+E15</f>
        <v>0</v>
      </c>
    </row>
    <row r="12" spans="1:5" ht="24" customHeight="1">
      <c r="A12" s="73" t="s">
        <v>180</v>
      </c>
      <c r="B12" s="62" t="s">
        <v>178</v>
      </c>
      <c r="C12" s="70">
        <f>SUM(C13:C14)</f>
        <v>103.78</v>
      </c>
      <c r="D12" s="70">
        <f>SUM(D13:D14)</f>
        <v>103.78</v>
      </c>
      <c r="E12" s="70">
        <f>SUM(E13:E14)</f>
        <v>0</v>
      </c>
    </row>
    <row r="13" spans="1:5" ht="24" customHeight="1">
      <c r="A13" s="73" t="s">
        <v>208</v>
      </c>
      <c r="B13" s="62" t="s">
        <v>182</v>
      </c>
      <c r="C13" s="70">
        <v>69.19</v>
      </c>
      <c r="D13" s="70">
        <v>69.19</v>
      </c>
      <c r="E13" s="70">
        <v>0</v>
      </c>
    </row>
    <row r="14" spans="1:5" ht="24" customHeight="1">
      <c r="A14" s="73" t="s">
        <v>209</v>
      </c>
      <c r="B14" s="62" t="s">
        <v>181</v>
      </c>
      <c r="C14" s="70">
        <v>34.59</v>
      </c>
      <c r="D14" s="70">
        <v>34.59</v>
      </c>
      <c r="E14" s="70">
        <v>0</v>
      </c>
    </row>
    <row r="15" spans="1:5" ht="24" customHeight="1">
      <c r="A15" s="73" t="s">
        <v>185</v>
      </c>
      <c r="B15" s="62" t="s">
        <v>184</v>
      </c>
      <c r="C15" s="70">
        <f>SUM(C16:C17)</f>
        <v>6.18</v>
      </c>
      <c r="D15" s="70">
        <f>SUM(D16:D17)</f>
        <v>6.18</v>
      </c>
      <c r="E15" s="70">
        <f>SUM(E16:E17)</f>
        <v>0</v>
      </c>
    </row>
    <row r="16" spans="1:5" ht="24" customHeight="1">
      <c r="A16" s="73" t="s">
        <v>210</v>
      </c>
      <c r="B16" s="62" t="s">
        <v>189</v>
      </c>
      <c r="C16" s="70">
        <v>4.12</v>
      </c>
      <c r="D16" s="70">
        <v>4.12</v>
      </c>
      <c r="E16" s="70">
        <v>0</v>
      </c>
    </row>
    <row r="17" spans="1:5" ht="24" customHeight="1">
      <c r="A17" s="73" t="s">
        <v>211</v>
      </c>
      <c r="B17" s="62" t="s">
        <v>187</v>
      </c>
      <c r="C17" s="70">
        <v>2.06</v>
      </c>
      <c r="D17" s="70">
        <v>2.06</v>
      </c>
      <c r="E17" s="70">
        <v>0</v>
      </c>
    </row>
    <row r="18" spans="1:5" ht="24" customHeight="1">
      <c r="A18" s="73" t="s">
        <v>190</v>
      </c>
      <c r="B18" s="62" t="s">
        <v>191</v>
      </c>
      <c r="C18" s="70">
        <f>C19</f>
        <v>52</v>
      </c>
      <c r="D18" s="70">
        <f>D19</f>
        <v>52</v>
      </c>
      <c r="E18" s="70">
        <f>E19</f>
        <v>0</v>
      </c>
    </row>
    <row r="19" spans="1:5" ht="24" customHeight="1">
      <c r="A19" s="73" t="s">
        <v>195</v>
      </c>
      <c r="B19" s="62" t="s">
        <v>193</v>
      </c>
      <c r="C19" s="70">
        <f>SUM(C20:C22)</f>
        <v>52</v>
      </c>
      <c r="D19" s="70">
        <f>SUM(D20:D22)</f>
        <v>52</v>
      </c>
      <c r="E19" s="70">
        <f>SUM(E20:E22)</f>
        <v>0</v>
      </c>
    </row>
    <row r="20" spans="1:5" ht="24" customHeight="1">
      <c r="A20" s="73" t="s">
        <v>212</v>
      </c>
      <c r="B20" s="62" t="s">
        <v>199</v>
      </c>
      <c r="C20" s="70">
        <v>37.59</v>
      </c>
      <c r="D20" s="70">
        <v>37.59</v>
      </c>
      <c r="E20" s="70">
        <v>0</v>
      </c>
    </row>
    <row r="21" spans="1:5" ht="24" customHeight="1">
      <c r="A21" s="73" t="s">
        <v>213</v>
      </c>
      <c r="B21" s="62" t="s">
        <v>197</v>
      </c>
      <c r="C21" s="70">
        <v>13.76</v>
      </c>
      <c r="D21" s="70">
        <v>13.76</v>
      </c>
      <c r="E21" s="70">
        <v>0</v>
      </c>
    </row>
    <row r="22" spans="1:5" ht="24" customHeight="1">
      <c r="A22" s="73" t="s">
        <v>214</v>
      </c>
      <c r="B22" s="62" t="s">
        <v>200</v>
      </c>
      <c r="C22" s="70">
        <v>0.65</v>
      </c>
      <c r="D22" s="70">
        <v>0.65</v>
      </c>
      <c r="E22" s="70">
        <v>0</v>
      </c>
    </row>
    <row r="23" spans="1:5" ht="24" customHeight="1">
      <c r="A23" s="73" t="s">
        <v>201</v>
      </c>
      <c r="B23" s="62" t="s">
        <v>202</v>
      </c>
      <c r="C23" s="70">
        <f aca="true" t="shared" si="0" ref="C23:E24">C24</f>
        <v>49.46</v>
      </c>
      <c r="D23" s="70">
        <f t="shared" si="0"/>
        <v>49.46</v>
      </c>
      <c r="E23" s="70">
        <f t="shared" si="0"/>
        <v>0</v>
      </c>
    </row>
    <row r="24" spans="1:5" ht="24" customHeight="1">
      <c r="A24" s="73" t="s">
        <v>205</v>
      </c>
      <c r="B24" s="62" t="s">
        <v>203</v>
      </c>
      <c r="C24" s="70">
        <f t="shared" si="0"/>
        <v>49.46</v>
      </c>
      <c r="D24" s="70">
        <f t="shared" si="0"/>
        <v>49.46</v>
      </c>
      <c r="E24" s="70">
        <f t="shared" si="0"/>
        <v>0</v>
      </c>
    </row>
    <row r="25" spans="1:5" ht="24" customHeight="1">
      <c r="A25" s="73" t="s">
        <v>215</v>
      </c>
      <c r="B25" s="62" t="s">
        <v>206</v>
      </c>
      <c r="C25" s="70">
        <v>49.46</v>
      </c>
      <c r="D25" s="70">
        <v>49.46</v>
      </c>
      <c r="E25" s="70">
        <v>0</v>
      </c>
    </row>
    <row r="26" ht="24" customHeight="1"/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view="pageBreakPreview" zoomScale="6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26" t="s">
        <v>216</v>
      </c>
    </row>
    <row r="2" spans="1:22" ht="30" customHeight="1">
      <c r="A2" s="134" t="s">
        <v>217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14.25" customHeight="1">
      <c r="A3" s="132" t="s">
        <v>390</v>
      </c>
      <c r="B3" s="133"/>
      <c r="C3" s="133"/>
      <c r="D3" s="133"/>
      <c r="V3" s="26" t="s">
        <v>109</v>
      </c>
    </row>
    <row r="4" spans="1:22" ht="56.25" customHeight="1">
      <c r="A4" s="131" t="s">
        <v>147</v>
      </c>
      <c r="B4" s="131" t="s">
        <v>218</v>
      </c>
      <c r="C4" s="131" t="s">
        <v>219</v>
      </c>
      <c r="D4" s="131" t="s">
        <v>220</v>
      </c>
      <c r="E4" s="131" t="s">
        <v>221</v>
      </c>
      <c r="F4" s="131" t="s">
        <v>222</v>
      </c>
      <c r="G4" s="131" t="s">
        <v>223</v>
      </c>
      <c r="H4" s="131" t="s">
        <v>224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 t="s">
        <v>225</v>
      </c>
    </row>
    <row r="5" spans="1:22" ht="19.5" customHeight="1">
      <c r="A5" s="131"/>
      <c r="B5" s="131"/>
      <c r="C5" s="131"/>
      <c r="D5" s="131"/>
      <c r="E5" s="131"/>
      <c r="F5" s="131"/>
      <c r="G5" s="131"/>
      <c r="H5" s="131" t="s">
        <v>115</v>
      </c>
      <c r="I5" s="131" t="s">
        <v>226</v>
      </c>
      <c r="J5" s="131" t="s">
        <v>227</v>
      </c>
      <c r="K5" s="131"/>
      <c r="L5" s="131"/>
      <c r="M5" s="131"/>
      <c r="N5" s="131"/>
      <c r="O5" s="131"/>
      <c r="P5" s="131" t="s">
        <v>228</v>
      </c>
      <c r="Q5" s="131" t="s">
        <v>229</v>
      </c>
      <c r="R5" s="131" t="s">
        <v>230</v>
      </c>
      <c r="S5" s="131" t="s">
        <v>231</v>
      </c>
      <c r="T5" s="131" t="s">
        <v>232</v>
      </c>
      <c r="U5" s="131" t="s">
        <v>233</v>
      </c>
      <c r="V5" s="131"/>
    </row>
    <row r="6" spans="1:22" ht="56.25" customHeight="1">
      <c r="A6" s="131"/>
      <c r="B6" s="131"/>
      <c r="C6" s="131"/>
      <c r="D6" s="131"/>
      <c r="E6" s="131"/>
      <c r="F6" s="131"/>
      <c r="G6" s="131"/>
      <c r="H6" s="131"/>
      <c r="I6" s="131"/>
      <c r="J6" s="25" t="s">
        <v>234</v>
      </c>
      <c r="K6" s="25" t="s">
        <v>235</v>
      </c>
      <c r="L6" s="25" t="s">
        <v>236</v>
      </c>
      <c r="M6" s="25" t="s">
        <v>237</v>
      </c>
      <c r="N6" s="25" t="s">
        <v>238</v>
      </c>
      <c r="O6" s="25" t="s">
        <v>239</v>
      </c>
      <c r="P6" s="131"/>
      <c r="Q6" s="131"/>
      <c r="R6" s="131"/>
      <c r="S6" s="131"/>
      <c r="T6" s="131"/>
      <c r="U6" s="131"/>
      <c r="V6" s="131"/>
    </row>
    <row r="7" spans="1:22" s="7" customFormat="1" ht="21.75" customHeight="1">
      <c r="A7" s="75"/>
      <c r="B7" s="75"/>
      <c r="C7" s="75"/>
      <c r="D7" s="75"/>
      <c r="E7" s="76"/>
      <c r="F7" s="76" t="s">
        <v>5</v>
      </c>
      <c r="G7" s="77">
        <f aca="true" t="shared" si="0" ref="G7:U7">SUM(G8:G12)</f>
        <v>110</v>
      </c>
      <c r="H7" s="78">
        <f t="shared" si="0"/>
        <v>110</v>
      </c>
      <c r="I7" s="78">
        <f t="shared" si="0"/>
        <v>110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8">
        <f t="shared" si="0"/>
        <v>0</v>
      </c>
      <c r="O7" s="78">
        <f t="shared" si="0"/>
        <v>0</v>
      </c>
      <c r="P7" s="78">
        <f t="shared" si="0"/>
        <v>0</v>
      </c>
      <c r="Q7" s="78">
        <f t="shared" si="0"/>
        <v>0</v>
      </c>
      <c r="R7" s="78">
        <f t="shared" si="0"/>
        <v>0</v>
      </c>
      <c r="S7" s="78">
        <f t="shared" si="0"/>
        <v>0</v>
      </c>
      <c r="T7" s="78">
        <f t="shared" si="0"/>
        <v>0</v>
      </c>
      <c r="U7" s="78">
        <f t="shared" si="0"/>
        <v>0</v>
      </c>
      <c r="V7" s="76"/>
    </row>
    <row r="8" spans="1:22" ht="21.75" customHeight="1">
      <c r="A8" s="75" t="s">
        <v>384</v>
      </c>
      <c r="B8" s="75" t="s">
        <v>382</v>
      </c>
      <c r="C8" s="75" t="s">
        <v>385</v>
      </c>
      <c r="D8" s="75"/>
      <c r="E8" s="76"/>
      <c r="F8" s="76"/>
      <c r="G8" s="77">
        <v>10</v>
      </c>
      <c r="H8" s="78">
        <v>10</v>
      </c>
      <c r="I8" s="78">
        <v>10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6" t="s">
        <v>308</v>
      </c>
    </row>
    <row r="9" spans="1:22" ht="21.75" customHeight="1">
      <c r="A9" s="75" t="s">
        <v>384</v>
      </c>
      <c r="B9" s="75" t="s">
        <v>382</v>
      </c>
      <c r="C9" s="75" t="s">
        <v>386</v>
      </c>
      <c r="D9" s="75"/>
      <c r="E9" s="76"/>
      <c r="F9" s="76"/>
      <c r="G9" s="77">
        <v>30</v>
      </c>
      <c r="H9" s="78">
        <v>30</v>
      </c>
      <c r="I9" s="78">
        <v>30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6" t="s">
        <v>308</v>
      </c>
    </row>
    <row r="10" spans="1:22" ht="21.75" customHeight="1">
      <c r="A10" s="75" t="s">
        <v>384</v>
      </c>
      <c r="B10" s="75" t="s">
        <v>382</v>
      </c>
      <c r="C10" s="75" t="s">
        <v>387</v>
      </c>
      <c r="D10" s="75"/>
      <c r="E10" s="76"/>
      <c r="F10" s="76"/>
      <c r="G10" s="77">
        <v>55</v>
      </c>
      <c r="H10" s="78">
        <v>55</v>
      </c>
      <c r="I10" s="78">
        <v>55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6" t="s">
        <v>308</v>
      </c>
    </row>
    <row r="11" spans="1:22" ht="21.75" customHeight="1">
      <c r="A11" s="75" t="s">
        <v>384</v>
      </c>
      <c r="B11" s="75" t="s">
        <v>382</v>
      </c>
      <c r="C11" s="75" t="s">
        <v>388</v>
      </c>
      <c r="D11" s="75"/>
      <c r="E11" s="76"/>
      <c r="F11" s="76"/>
      <c r="G11" s="77">
        <v>10</v>
      </c>
      <c r="H11" s="78">
        <v>10</v>
      </c>
      <c r="I11" s="78">
        <v>10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6" t="s">
        <v>308</v>
      </c>
    </row>
    <row r="12" spans="1:22" ht="21.75" customHeight="1">
      <c r="A12" s="75" t="s">
        <v>384</v>
      </c>
      <c r="B12" s="75" t="s">
        <v>382</v>
      </c>
      <c r="C12" s="75" t="s">
        <v>389</v>
      </c>
      <c r="D12" s="75"/>
      <c r="E12" s="76"/>
      <c r="F12" s="76"/>
      <c r="G12" s="77">
        <v>5</v>
      </c>
      <c r="H12" s="78">
        <v>5</v>
      </c>
      <c r="I12" s="78">
        <v>5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6" t="s">
        <v>308</v>
      </c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</sheetData>
  <sheetProtection formatCells="0" formatColumns="0" formatRows="0"/>
  <mergeCells count="20">
    <mergeCell ref="A3:D3"/>
    <mergeCell ref="V4:V6"/>
    <mergeCell ref="A2:V2"/>
    <mergeCell ref="E4:E6"/>
    <mergeCell ref="F4:F6"/>
    <mergeCell ref="G4:G6"/>
    <mergeCell ref="H4:U4"/>
    <mergeCell ref="H5:H6"/>
    <mergeCell ref="Q5:Q6"/>
    <mergeCell ref="R5:R6"/>
    <mergeCell ref="S5:S6"/>
    <mergeCell ref="T5:T6"/>
    <mergeCell ref="U5:U6"/>
    <mergeCell ref="J5:O5"/>
    <mergeCell ref="I5:I6"/>
    <mergeCell ref="P5:P6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2021-09-24T09:39:53Z</cp:lastPrinted>
  <dcterms:created xsi:type="dcterms:W3CDTF">1996-12-17T01:32:42Z</dcterms:created>
  <dcterms:modified xsi:type="dcterms:W3CDTF">2021-09-24T09:41:45Z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5376892</vt:i4>
  </property>
</Properties>
</file>