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activeTab="2"/>
  </bookViews>
  <sheets>
    <sheet name="财政拨款收支总表" sheetId="1" r:id="rId1"/>
    <sheet name="一般公共预算支出表" sheetId="2" r:id="rId2"/>
    <sheet name="一般公共预算基本支出表" sheetId="3" r:id="rId3"/>
    <sheet name="一般公共预算&quot;三公&quot;经费支出表" sheetId="4" r:id="rId4"/>
    <sheet name="政府性基金预算支出表" sheetId="5" r:id="rId5"/>
    <sheet name="部门收支总表" sheetId="6" r:id="rId6"/>
    <sheet name="部门收入总表" sheetId="7" r:id="rId7"/>
    <sheet name="部门支出总表" sheetId="8" r:id="rId8"/>
    <sheet name="政府采购预算表" sheetId="9" r:id="rId9"/>
    <sheet name="政府购买服务表" sheetId="10" r:id="rId10"/>
    <sheet name="专项经费支出预算表" sheetId="11" r:id="rId11"/>
    <sheet name="政府预算支出经济分类情况表" sheetId="12" r:id="rId12"/>
    <sheet name="部门预算经济科目支出汇总表" sheetId="13" r:id="rId13"/>
    <sheet name="部门（政府）预算经济科目支出汇总表" sheetId="14" r:id="rId14"/>
    <sheet name="部门整体支出绩效目标表" sheetId="15" r:id="rId15"/>
    <sheet name="单位项目支出绩效目标表" sheetId="16" r:id="rId16"/>
    <sheet name="Sheet1" sheetId="17" r:id="rId17"/>
  </sheets>
  <definedNames>
    <definedName name="_xlnm.Print_Area" localSheetId="13">'部门（政府）预算经济科目支出汇总表'!$A$1:$E$10</definedName>
    <definedName name="_xlnm.Print_Area" localSheetId="6">'部门收入总表'!$A$1:$K$29</definedName>
    <definedName name="_xlnm.Print_Area" localSheetId="5">'部门收支总表'!$A$1:$D$29</definedName>
    <definedName name="_xlnm.Print_Area" localSheetId="12">'部门预算经济科目支出汇总表'!$A$1:$E$24</definedName>
    <definedName name="_xlnm.Print_Area" localSheetId="14">'部门整体支出绩效目标表'!$A$1:$N$9</definedName>
    <definedName name="_xlnm.Print_Area" localSheetId="7">'部门支出总表'!$A$1:$E$28</definedName>
    <definedName name="_xlnm.Print_Area" localSheetId="0">'财政拨款收支总表'!$A$1:$H$31</definedName>
    <definedName name="_xlnm.Print_Area" localSheetId="15">'单位项目支出绩效目标表'!$A$1:$I$8</definedName>
    <definedName name="_xlnm.Print_Area" localSheetId="3">'一般公共预算"三公"经费支出表'!$A$1:$G$8</definedName>
    <definedName name="_xlnm.Print_Area" localSheetId="2">'一般公共预算基本支出表'!$A$1:$E$53</definedName>
    <definedName name="_xlnm.Print_Area" localSheetId="1">'一般公共预算支出表'!$A$1:$G$29</definedName>
    <definedName name="_xlnm.Print_Area" localSheetId="8">'政府采购预算表'!$A$1:$V$8</definedName>
    <definedName name="_xlnm.Print_Area" localSheetId="9">'政府购买服务表'!$A$1:$P$7</definedName>
    <definedName name="_xlnm.Print_Area" localSheetId="4">'政府性基金预算支出表'!$A$1:$E$5</definedName>
    <definedName name="_xlnm.Print_Area" localSheetId="11">'政府预算支出经济分类情况表'!$A$1:$R$17</definedName>
    <definedName name="_xlnm.Print_Area" localSheetId="10">'专项经费支出预算表'!$A$1:$G$11</definedName>
    <definedName name="_xlnm.Print_Area">#N/A</definedName>
    <definedName name="_xlnm.Print_Titles" localSheetId="13">'部门（政府）预算经济科目支出汇总表'!$1:$6</definedName>
    <definedName name="_xlnm.Print_Titles" localSheetId="6">'部门收入总表'!$1:$5</definedName>
    <definedName name="_xlnm.Print_Titles" localSheetId="5">'部门收支总表'!$1:$5</definedName>
    <definedName name="_xlnm.Print_Titles" localSheetId="12">'部门预算经济科目支出汇总表'!$1:$6</definedName>
    <definedName name="_xlnm.Print_Titles" localSheetId="14">'部门整体支出绩效目标表'!$1:$7</definedName>
    <definedName name="_xlnm.Print_Titles" localSheetId="7">'部门支出总表'!$1:$4</definedName>
    <definedName name="_xlnm.Print_Titles" localSheetId="0">'财政拨款收支总表'!$1:$5</definedName>
    <definedName name="_xlnm.Print_Titles" localSheetId="15">'单位项目支出绩效目标表'!$1:$5</definedName>
    <definedName name="_xlnm.Print_Titles" localSheetId="3">'一般公共预算"三公"经费支出表'!$1:$6</definedName>
    <definedName name="_xlnm.Print_Titles" localSheetId="2">'一般公共预算基本支出表'!$1:$6</definedName>
    <definedName name="_xlnm.Print_Titles" localSheetId="1">'一般公共预算支出表'!$1:$5</definedName>
    <definedName name="_xlnm.Print_Titles" localSheetId="8">'政府采购预算表'!$1:$6</definedName>
    <definedName name="_xlnm.Print_Titles" localSheetId="9">'政府购买服务表'!$1:$7</definedName>
    <definedName name="_xlnm.Print_Titles" localSheetId="4">'政府性基金预算支出表'!$1:$5</definedName>
    <definedName name="_xlnm.Print_Titles" localSheetId="11">'政府预算支出经济分类情况表'!$1:$5</definedName>
    <definedName name="_xlnm.Print_Titles" localSheetId="10">'专项经费支出预算表'!$1:$7</definedName>
    <definedName name="_xlnm.Print_Titles">#N/A</definedName>
  </definedNames>
  <calcPr fullCalcOnLoad="1" iterate="1" iterateCount="100" iterateDelta="0.001"/>
</workbook>
</file>

<file path=xl/sharedStrings.xml><?xml version="1.0" encoding="utf-8"?>
<sst xmlns="http://schemas.openxmlformats.org/spreadsheetml/2006/main" count="665" uniqueCount="394">
  <si>
    <t>表1</t>
  </si>
  <si>
    <t>财政拨款收支总表</t>
  </si>
  <si>
    <t>单位名称：大祥区畜牧水产事务中心</t>
  </si>
  <si>
    <t>单位：万元</t>
  </si>
  <si>
    <t xml:space="preserve"> 收  入</t>
  </si>
  <si>
    <t xml:space="preserve">    支   出</t>
  </si>
  <si>
    <t>项目</t>
  </si>
  <si>
    <t>预算数</t>
  </si>
  <si>
    <t>项目(按部门预算经济分类)</t>
  </si>
  <si>
    <t>项目(按政府预算经济分类)</t>
  </si>
  <si>
    <t>一、一般公共预算拨款</t>
  </si>
  <si>
    <t>一、本年支出</t>
  </si>
  <si>
    <t>一、基本支出</t>
  </si>
  <si>
    <t>一、机关工资福利支出</t>
  </si>
  <si>
    <t xml:space="preserve">   经费拨款</t>
  </si>
  <si>
    <t>(一)一般公共服务支出</t>
  </si>
  <si>
    <t xml:space="preserve">   工资福利支出</t>
  </si>
  <si>
    <t>二、机关商品和服务支出</t>
  </si>
  <si>
    <t xml:space="preserve">   纳入一般公共预算管理的非税收入拨款</t>
  </si>
  <si>
    <t>(二)外交支出</t>
  </si>
  <si>
    <t xml:space="preserve">   一般商品和服务支出</t>
  </si>
  <si>
    <t>三、机关资本性支出(一)</t>
  </si>
  <si>
    <t>(三)国防支出</t>
  </si>
  <si>
    <t xml:space="preserve">   对个人和家庭的补助</t>
  </si>
  <si>
    <t>四、机关资本性支出(二)</t>
  </si>
  <si>
    <t>二、政府性基金收入</t>
  </si>
  <si>
    <t>(四)公共安全支出</t>
  </si>
  <si>
    <t>二、项目支出</t>
  </si>
  <si>
    <t>五、对事业单位经常性补助</t>
  </si>
  <si>
    <t>(五)教育支出</t>
  </si>
  <si>
    <t xml:space="preserve">   工资福利支出（项目）</t>
  </si>
  <si>
    <t>六、对事业单位资本性补助</t>
  </si>
  <si>
    <t>(六)科学技术支出</t>
  </si>
  <si>
    <t xml:space="preserve">   专项商品和服务支出</t>
  </si>
  <si>
    <t>七、对企业补助</t>
  </si>
  <si>
    <t>(七)文化旅游体育与传媒支出</t>
  </si>
  <si>
    <t xml:space="preserve">   对个人和家庭的补助（项目）</t>
  </si>
  <si>
    <t>八、对企业资本性支出</t>
  </si>
  <si>
    <t>(八)社会保障和就业支出</t>
  </si>
  <si>
    <t xml:space="preserve">   债务利息及费用支出</t>
  </si>
  <si>
    <t>九、对个人和家庭的补助</t>
  </si>
  <si>
    <t>(九)卫生健康支出</t>
  </si>
  <si>
    <t xml:space="preserve">   资本性支出（基本建设）</t>
  </si>
  <si>
    <t>十、对社会保障基金补助</t>
  </si>
  <si>
    <t>(十)节能环保支出</t>
  </si>
  <si>
    <t xml:space="preserve">   资本性支出</t>
  </si>
  <si>
    <t>十一、债务利息及费用支出</t>
  </si>
  <si>
    <t>(十一)城乡社区支出</t>
  </si>
  <si>
    <t xml:space="preserve">   对企业补助（基本建设）</t>
  </si>
  <si>
    <t>十二、其他支出</t>
  </si>
  <si>
    <t>(十二)农林水支出</t>
  </si>
  <si>
    <t xml:space="preserve">   对企业补助</t>
  </si>
  <si>
    <t>十三、事业单位经营服务支出</t>
  </si>
  <si>
    <t>(十三)交通运输支出</t>
  </si>
  <si>
    <t xml:space="preserve">   对社会保障基金补助</t>
  </si>
  <si>
    <t>(十四)资源勘探电力信息等支出</t>
  </si>
  <si>
    <t xml:space="preserve">   其他支出</t>
  </si>
  <si>
    <t>(十五)商业服务业等支出</t>
  </si>
  <si>
    <t>(十六)金融支出</t>
  </si>
  <si>
    <t>(十七)自然资源海洋气象等支出</t>
  </si>
  <si>
    <t>(十八)住房保障支出</t>
  </si>
  <si>
    <t>(十九)粮油物资储备支出</t>
  </si>
  <si>
    <t>(二十)灾害防治及应急管理支出</t>
  </si>
  <si>
    <t>(二一)其他支出</t>
  </si>
  <si>
    <t>(二二)预备费</t>
  </si>
  <si>
    <t>(二三)债务付息支出</t>
  </si>
  <si>
    <t>(二四)债务发行费用支出</t>
  </si>
  <si>
    <t>收 入 总计</t>
  </si>
  <si>
    <t>支 出 总 计</t>
  </si>
  <si>
    <t>表2</t>
  </si>
  <si>
    <t>一般公共预算支出表</t>
  </si>
  <si>
    <t>功能科目</t>
  </si>
  <si>
    <t>2021年预算数</t>
  </si>
  <si>
    <t>科目编码</t>
  </si>
  <si>
    <t>科目名称</t>
  </si>
  <si>
    <t>小计</t>
  </si>
  <si>
    <t>基本支出</t>
  </si>
  <si>
    <t>项目支出</t>
  </si>
  <si>
    <t>合计</t>
  </si>
  <si>
    <t>201</t>
  </si>
  <si>
    <t>一般公共服务支出</t>
  </si>
  <si>
    <t>29</t>
  </si>
  <si>
    <t xml:space="preserve">  群众团体事务</t>
  </si>
  <si>
    <t xml:space="preserve">  201</t>
  </si>
  <si>
    <t xml:space="preserve">  29</t>
  </si>
  <si>
    <t>06</t>
  </si>
  <si>
    <t xml:space="preserve">    工会事务</t>
  </si>
  <si>
    <t>208</t>
  </si>
  <si>
    <t>社会保障和就业支出</t>
  </si>
  <si>
    <t>05</t>
  </si>
  <si>
    <t xml:space="preserve">  行政事业单位养老支出</t>
  </si>
  <si>
    <t xml:space="preserve">  208</t>
  </si>
  <si>
    <t xml:space="preserve">  05</t>
  </si>
  <si>
    <t xml:space="preserve">    机关事业单位基本养老保险缴费支出</t>
  </si>
  <si>
    <t xml:space="preserve">    机关事业单位职业年金缴费支出</t>
  </si>
  <si>
    <t>27</t>
  </si>
  <si>
    <t xml:space="preserve">  财政对其他社会保险基金的补助</t>
  </si>
  <si>
    <t xml:space="preserve">  27</t>
  </si>
  <si>
    <t>99</t>
  </si>
  <si>
    <t xml:space="preserve">    其他财政对社会保险基金的补助</t>
  </si>
  <si>
    <t>01</t>
  </si>
  <si>
    <t xml:space="preserve">    财政对失业保险基金的补助</t>
  </si>
  <si>
    <t>02</t>
  </si>
  <si>
    <t xml:space="preserve">    财政对工伤保险基金的补助</t>
  </si>
  <si>
    <t>210</t>
  </si>
  <si>
    <t>卫生健康支出</t>
  </si>
  <si>
    <t>11</t>
  </si>
  <si>
    <t xml:space="preserve">  行政事业单位医疗</t>
  </si>
  <si>
    <t xml:space="preserve">  210</t>
  </si>
  <si>
    <t xml:space="preserve">  11</t>
  </si>
  <si>
    <t xml:space="preserve">    事业单位医疗</t>
  </si>
  <si>
    <t>03</t>
  </si>
  <si>
    <t xml:space="preserve">    公务员医疗补助</t>
  </si>
  <si>
    <t xml:space="preserve">    其他行政事业单位医疗支出</t>
  </si>
  <si>
    <t>213</t>
  </si>
  <si>
    <t>农林水支出</t>
  </si>
  <si>
    <t xml:space="preserve">  农业农村</t>
  </si>
  <si>
    <t xml:space="preserve">  213</t>
  </si>
  <si>
    <t xml:space="preserve">  01</t>
  </si>
  <si>
    <t xml:space="preserve">    科技转化与推广服务</t>
  </si>
  <si>
    <t>04</t>
  </si>
  <si>
    <t xml:space="preserve">    事业运行（农业）</t>
  </si>
  <si>
    <t>221</t>
  </si>
  <si>
    <t>住房保障支出</t>
  </si>
  <si>
    <t xml:space="preserve">  住房改革支出</t>
  </si>
  <si>
    <t xml:space="preserve">  221</t>
  </si>
  <si>
    <t xml:space="preserve">  02</t>
  </si>
  <si>
    <t xml:space="preserve">    住房公积金</t>
  </si>
  <si>
    <t>表3</t>
  </si>
  <si>
    <t>一般公共预算基本支出表</t>
  </si>
  <si>
    <t>经济科目</t>
  </si>
  <si>
    <t>人员经费</t>
  </si>
  <si>
    <t>公用经费</t>
  </si>
  <si>
    <t>**</t>
  </si>
  <si>
    <t>1</t>
  </si>
  <si>
    <t>2</t>
  </si>
  <si>
    <t>3</t>
  </si>
  <si>
    <t>工资福利支出</t>
  </si>
  <si>
    <t>　　基本工资</t>
  </si>
  <si>
    <t xml:space="preserve">    行政单位统一津补贴</t>
  </si>
  <si>
    <t xml:space="preserve">    统一其他事业补贴</t>
  </si>
  <si>
    <t xml:space="preserve">    特殊岗位津贴</t>
  </si>
  <si>
    <t xml:space="preserve">    奖金</t>
  </si>
  <si>
    <t>　　在职人员绩效工资</t>
  </si>
  <si>
    <t xml:space="preserve">    机关事业单位基本养老保险缴费</t>
  </si>
  <si>
    <t xml:space="preserve">    职业年金缴费</t>
  </si>
  <si>
    <t xml:space="preserve">    职工基本医疗保险缴费</t>
  </si>
  <si>
    <t>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</si>
  <si>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</si>
  <si>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</si>
  <si>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</si>
  <si>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</si>
  <si>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</si>
  <si>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</si>
  <si>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</si>
  <si>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</si>
  <si>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</si>
  <si>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</si>
  <si>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</si>
  <si>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</si>
  <si>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</si>
  <si>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</si>
  <si>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</si>
  <si>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</si>
  <si>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</si>
  <si>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</si>
  <si>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</si>
  <si>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</si>
  <si>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</si>
  <si>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</si>
  <si>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</si>
  <si>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</si>
  <si>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</si>
  <si>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</si>
  <si>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</si>
  <si>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</si>
  <si>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</si>
  <si>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</si>
  <si>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对个人和家庭补助支出</t>
  </si>
  <si>
    <t xml:space="preserve"> 1、生活补助</t>
  </si>
  <si>
    <t xml:space="preserve"> 2、抚恤金</t>
  </si>
  <si>
    <r>
      <t xml:space="preserve"> </t>
    </r>
    <r>
      <rPr>
        <sz val="10"/>
        <rFont val="宋体"/>
        <family val="0"/>
      </rPr>
      <t>3</t>
    </r>
    <r>
      <rPr>
        <sz val="10"/>
        <rFont val="宋体"/>
        <family val="0"/>
      </rPr>
      <t>、其他对个人和家庭的补助</t>
    </r>
  </si>
  <si>
    <t>表4</t>
  </si>
  <si>
    <t>一般公共预算"三公"经费支出表</t>
  </si>
  <si>
    <t>单位</t>
  </si>
  <si>
    <r>
      <t>20</t>
    </r>
    <r>
      <rPr>
        <b/>
        <sz val="10"/>
        <rFont val="宋体"/>
        <family val="0"/>
      </rPr>
      <t>21年预算数</t>
    </r>
  </si>
  <si>
    <t>因公出国(境)费</t>
  </si>
  <si>
    <t>公务用车购置及运行费</t>
  </si>
  <si>
    <t>公务接待费</t>
  </si>
  <si>
    <t>公务用车购置费</t>
  </si>
  <si>
    <t>公务用车运行费</t>
  </si>
  <si>
    <t>0</t>
  </si>
  <si>
    <t>大祥区畜牧水产事务中心</t>
  </si>
  <si>
    <t>表5</t>
  </si>
  <si>
    <t>政府性基金预算支出表</t>
  </si>
  <si>
    <t>本年政府性基金预算财政拨款支出</t>
  </si>
  <si>
    <t>表6</t>
  </si>
  <si>
    <t>部门收支总表</t>
  </si>
  <si>
    <t>收入</t>
  </si>
  <si>
    <t>支出</t>
  </si>
  <si>
    <t>一、公共财政拨款（补助）</t>
  </si>
  <si>
    <t>一、一般公共服务支出</t>
  </si>
  <si>
    <t>二、 纳入一般公共预算管理的非税收入拨款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</si>
  <si>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</si>
  <si>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</si>
  <si>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</si>
  <si>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</si>
  <si>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</si>
  <si>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</si>
  <si>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</si>
  <si>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</si>
  <si>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</si>
  <si>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其它纳入预算管理的非税收入拨款</t>
  </si>
  <si>
    <t>七、社会保障和就业支出</t>
  </si>
  <si>
    <t>三、政府性基金收入</t>
  </si>
  <si>
    <t>八、卫生健康支出</t>
  </si>
  <si>
    <t>四、财政专户管理的非税收入拨款</t>
  </si>
  <si>
    <t>九、节能环保支出</t>
  </si>
  <si>
    <t>五、事业单位经营收入</t>
  </si>
  <si>
    <t>十、城乡社区支出</t>
  </si>
  <si>
    <t>六、上级补助收入</t>
  </si>
  <si>
    <t>十一、农林水支出</t>
  </si>
  <si>
    <t>七、其他收入</t>
  </si>
  <si>
    <t>十二、交通运输支出</t>
  </si>
  <si>
    <t>八、上年结转</t>
  </si>
  <si>
    <t>十三、资源勘探电力信息等支出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</si>
  <si>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</si>
  <si>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</si>
  <si>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</si>
  <si>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</si>
  <si>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</si>
  <si>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</si>
  <si>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</si>
  <si>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二一、预备费</t>
  </si>
  <si>
    <t>二二、债务付息支出</t>
  </si>
  <si>
    <t>二三、债务发行费用支出</t>
  </si>
  <si>
    <t xml:space="preserve">    收入总计</t>
  </si>
  <si>
    <t xml:space="preserve">        支出总计</t>
  </si>
  <si>
    <t>表7</t>
  </si>
  <si>
    <t>部门收入总表</t>
  </si>
  <si>
    <t>科目</t>
  </si>
  <si>
    <t>公共财政拨款（补助）</t>
  </si>
  <si>
    <t>纳入一般公共预算管理的非税收入拨款</t>
  </si>
  <si>
    <t>政府性基金收入</t>
  </si>
  <si>
    <t>纳入专户管理的非税收入拨款</t>
  </si>
  <si>
    <t>事业单位经营服务性收入</t>
  </si>
  <si>
    <t>上级补助收入</t>
  </si>
  <si>
    <t>其他收入</t>
  </si>
  <si>
    <t>上年结转</t>
  </si>
  <si>
    <t xml:space="preserve">    2012906</t>
  </si>
  <si>
    <t xml:space="preserve">    2080505</t>
  </si>
  <si>
    <t xml:space="preserve">    2080506</t>
  </si>
  <si>
    <t xml:space="preserve">    2082701</t>
  </si>
  <si>
    <t xml:space="preserve">    2082702</t>
  </si>
  <si>
    <t xml:space="preserve">    2082799</t>
  </si>
  <si>
    <t xml:space="preserve">    2101102</t>
  </si>
  <si>
    <t xml:space="preserve">    2101103</t>
  </si>
  <si>
    <t xml:space="preserve">    2101199</t>
  </si>
  <si>
    <t xml:space="preserve">    2130104</t>
  </si>
  <si>
    <t xml:space="preserve">    2130106</t>
  </si>
  <si>
    <t xml:space="preserve">    2210201</t>
  </si>
  <si>
    <t>表8</t>
  </si>
  <si>
    <t>部门支出总表</t>
  </si>
  <si>
    <t>表9</t>
  </si>
  <si>
    <t>政府采购预算表</t>
  </si>
  <si>
    <t>单位编码</t>
  </si>
  <si>
    <t>单位名称</t>
  </si>
  <si>
    <t>项目名称</t>
  </si>
  <si>
    <t>采购品目</t>
  </si>
  <si>
    <t>采购数量</t>
  </si>
  <si>
    <t>计量单位</t>
  </si>
  <si>
    <t>采购项目总投资</t>
  </si>
  <si>
    <t>资金来源</t>
  </si>
  <si>
    <t>备注</t>
  </si>
  <si>
    <t>总计</t>
  </si>
  <si>
    <t>政府性基金拨款</t>
  </si>
  <si>
    <t>财政专户管理的非税收入</t>
  </si>
  <si>
    <t>事业单位经营收入</t>
  </si>
  <si>
    <t>行政性收费收入</t>
  </si>
  <si>
    <t>罚没收入</t>
  </si>
  <si>
    <t>专项收入</t>
  </si>
  <si>
    <t>国有资产有偿使用收入</t>
  </si>
  <si>
    <t>其他纳入预算管理的非税收入拨款</t>
  </si>
  <si>
    <t>005010</t>
  </si>
  <si>
    <t>办公电脑、打印机及耗材</t>
  </si>
  <si>
    <t>计算机</t>
  </si>
  <si>
    <t>!</t>
  </si>
  <si>
    <t>表10</t>
  </si>
  <si>
    <t>政府购买服务项目预算编制表</t>
  </si>
  <si>
    <t>购买服务内容</t>
  </si>
  <si>
    <t>计价方式</t>
  </si>
  <si>
    <t>单价</t>
  </si>
  <si>
    <t>数量</t>
  </si>
  <si>
    <t>单位申购采购方式</t>
  </si>
  <si>
    <t>项目资金</t>
  </si>
  <si>
    <t>一般公共预算拨款</t>
  </si>
  <si>
    <t>政府性基金</t>
  </si>
  <si>
    <t>纳入财政专户管理的非税收入拨款</t>
  </si>
  <si>
    <t>其他资金</t>
  </si>
  <si>
    <t>财政拨款</t>
  </si>
  <si>
    <t>纳入预算管理的非税收入拨款</t>
  </si>
  <si>
    <t>表11</t>
  </si>
  <si>
    <t>一般公共预算专项经费支出表</t>
  </si>
  <si>
    <t>单位名称（科目）</t>
  </si>
  <si>
    <t>项目资金2020年数据</t>
  </si>
  <si>
    <t>项目资金2021年金额</t>
  </si>
  <si>
    <t>类</t>
  </si>
  <si>
    <t>款</t>
  </si>
  <si>
    <t>项</t>
  </si>
  <si>
    <t xml:space="preserve">  科技转化与推广服务</t>
  </si>
  <si>
    <t>畜牧业发展</t>
  </si>
  <si>
    <t>渔业执法增殖放流</t>
  </si>
  <si>
    <t>表12</t>
  </si>
  <si>
    <t>政府预算支出经济分类情况表</t>
  </si>
  <si>
    <t>项目编码</t>
  </si>
  <si>
    <t>机关工资福利支出</t>
  </si>
  <si>
    <t>机关商品和服务支出</t>
  </si>
  <si>
    <t>机关资本性支出(一)</t>
  </si>
  <si>
    <t>机关资本性支出二)</t>
  </si>
  <si>
    <t>对事业单位经营性补助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</si>
  <si>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</si>
  <si>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</si>
  <si>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</si>
  <si>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</si>
  <si>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</si>
  <si>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</si>
  <si>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</si>
  <si>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</si>
  <si>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</si>
  <si>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</si>
  <si>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表13</t>
  </si>
  <si>
    <t>部门预算经济科目支出汇总表</t>
  </si>
  <si>
    <t>部门预算经济科目</t>
  </si>
  <si>
    <t>一般公共预算</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</si>
  <si>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</si>
  <si>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</si>
  <si>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</si>
  <si>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</si>
  <si>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</si>
  <si>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</si>
  <si>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</si>
  <si>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</si>
  <si>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</si>
  <si>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</si>
  <si>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公务接待费</t>
  </si>
  <si>
    <t xml:space="preserve">  工会经费</t>
  </si>
  <si>
    <t xml:space="preserve">  福利费</t>
  </si>
  <si>
    <t xml:space="preserve">  其他交通费用</t>
  </si>
  <si>
    <t xml:space="preserve">  其他商品和服务支出</t>
  </si>
  <si>
    <t>表14</t>
  </si>
  <si>
    <t>政府预算经济科目支出汇总表</t>
  </si>
  <si>
    <t>政府预算经济科目</t>
  </si>
  <si>
    <t>505</t>
  </si>
  <si>
    <t>对事业单位经常性补助</t>
  </si>
  <si>
    <t xml:space="preserve">  50501</t>
  </si>
  <si>
    <t xml:space="preserve">  工资福利支出</t>
  </si>
  <si>
    <t xml:space="preserve">  50502</t>
  </si>
  <si>
    <t xml:space="preserve">  商品和服务支出</t>
  </si>
  <si>
    <t>表15</t>
  </si>
  <si>
    <t>部门整体支出绩效目标申报表</t>
  </si>
  <si>
    <t>包含预算单位明细</t>
  </si>
  <si>
    <t>年度预算申请资金（万元）</t>
  </si>
  <si>
    <t>部门职能职责概述</t>
  </si>
  <si>
    <t>整体绩效目标</t>
  </si>
  <si>
    <t>部门整体支出年度绩效目标</t>
  </si>
  <si>
    <t>资金总额</t>
  </si>
  <si>
    <t>按收入资金来源</t>
  </si>
  <si>
    <t>按支出资金性质</t>
  </si>
  <si>
    <t>产出指标</t>
  </si>
  <si>
    <t>效益指标</t>
  </si>
  <si>
    <t>公共财政拨款</t>
  </si>
  <si>
    <t/>
  </si>
  <si>
    <t xml:space="preserve">大祥区畜牧水产局、区动物疾病预防控制中心
</t>
  </si>
  <si>
    <t xml:space="preserve">"1、 执行国家有关畜牧业法律、法规和方针政策；研究拟定全区畜牧业发展战略、中长期发展规划和年度计划，并组织实施。
2、 负责全区重大动物防疫的预防、控制和扑灭。
3、 负责全区动物防疫、动物及动物产品的检疫监督管理工作、兽药管理、种畜禽管理、饲料管理等执法工作。
4、 负责全区畜禽良种的引进、繁育推广和中畜禽场的审报、监督管理工作。
5、 负责全区畜牧兽医新技术、新成果引进推广，开展科研、培训、学术交流工作。
6、 承办区委、区政府交办的其他事项。
"
</t>
  </si>
  <si>
    <t xml:space="preserve">加强全区畜牧业、渔业、动物防疫、兽药的发展、规划和质量安全监督管理工作。
</t>
  </si>
  <si>
    <t xml:space="preserve">完成全区畜禽水产质量防检测与防疫。
</t>
  </si>
  <si>
    <t xml:space="preserve">提高食品安全保障广大市民肉食水产品安全，杜绝动物疫情的发生。
</t>
  </si>
  <si>
    <t>表16</t>
  </si>
  <si>
    <t>单位项目支出绩效目标申报表</t>
  </si>
  <si>
    <t>投入资金总额</t>
  </si>
  <si>
    <t>专项资金管理办法</t>
  </si>
  <si>
    <t>专项立项依据</t>
  </si>
  <si>
    <t>专项长期绩效目标</t>
  </si>
  <si>
    <t>专项年度绩效目标</t>
  </si>
  <si>
    <t>专项年度实施进度计划</t>
  </si>
  <si>
    <t>专项保障措施</t>
  </si>
  <si>
    <t xml:space="preserve">渔业执法增殖放流
</t>
  </si>
  <si>
    <t xml:space="preserve">严格按照省市县财政相关政策及财务管理办法等办理。
</t>
  </si>
  <si>
    <t xml:space="preserve">项目支出是反映行政事业单位在基本支出之外为完成其特定行政任务和事业发展目标所需的经费支出。专项用于瘦肉精禽流感工作经费。
</t>
  </si>
  <si>
    <t xml:space="preserve">在区委的坚强领导下，坚持围绕中心，服从大局，严格执行中央八项规定和省委九项规定，圆满完成该专项担负的职责。
</t>
  </si>
  <si>
    <t xml:space="preserve">在区委的坚强领导下，坚持围绕中心，服从大局，严格执行中央八项规定和省委9项规定，圆满完成2021年度所担负的职责。
</t>
  </si>
  <si>
    <t xml:space="preserve">自2021年1月1日至12月31日，按照各股室年初工作安排和计划稳步推进。
</t>
  </si>
  <si>
    <t xml:space="preserve">严格按照财政相关文件规定和区财政各项制度由各股室严格执行。
</t>
  </si>
  <si>
    <t xml:space="preserve">畜牧业发展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</si>
</sst>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Red]0.00"/>
    <numFmt numFmtId="179" formatCode="0.00_);[Red]\(0.00\)"/>
    <numFmt numFmtId="180" formatCode="#,##0.0000"/>
    <numFmt numFmtId="181" formatCode="#,##0.00_ "/>
  </numFmts>
  <fonts count="29">
    <font>
      <sz val="12"/>
      <name val="宋体"/>
      <family val="0"/>
    </font>
    <font>
      <sz val="11"/>
      <name val="宋体"/>
      <family val="0"/>
    </font>
    <font>
      <b/>
      <sz val="22"/>
      <name val="宋体"/>
      <family val="0"/>
    </font>
    <font>
      <sz val="9"/>
      <name val="宋体"/>
      <family val="0"/>
    </font>
    <font>
      <b/>
      <sz val="9"/>
      <name val="宋体"/>
      <family val="0"/>
    </font>
    <font>
      <b/>
      <sz val="20"/>
      <name val="宋体"/>
      <family val="0"/>
    </font>
    <font>
      <sz val="10"/>
      <name val="宋体"/>
      <family val="0"/>
    </font>
    <font>
      <b/>
      <sz val="10"/>
      <name val="宋体"/>
      <family val="0"/>
    </font>
    <font>
      <b/>
      <sz val="18"/>
      <name val="宋体"/>
      <family val="0"/>
    </font>
    <font>
      <b/>
      <sz val="12"/>
      <name val="宋体"/>
      <family val="0"/>
    </font>
    <font>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right>
        <color indexed="63"/>
      </right>
      <top/>
      <bottom style="thin"/>
    </border>
    <border>
      <left>
        <color indexed="63"/>
      </left>
      <right/>
      <top/>
      <bottom style="thin"/>
    </border>
    <border>
      <left/>
      <right/>
      <top/>
      <bottom style="thin"/>
    </border>
    <border>
      <left style="thin"/>
      <right/>
      <top style="thin"/>
      <bottom style="thin"/>
    </border>
    <border>
      <left style="thin"/>
      <right style="thin"/>
      <top style="thin"/>
      <bottom/>
    </border>
    <border>
      <left>
        <color indexed="63"/>
      </left>
      <right style="thin"/>
      <top style="thin"/>
      <bottom>
        <color indexed="63"/>
      </bottom>
    </border>
    <border>
      <left style="thin"/>
      <right style="thin"/>
      <top/>
      <bottom style="thin"/>
    </border>
    <border>
      <left>
        <color indexed="63"/>
      </left>
      <right style="thin"/>
      <top>
        <color indexed="63"/>
      </top>
      <bottom style="thin"/>
    </border>
    <border>
      <left/>
      <right style="thin"/>
      <top style="thin"/>
      <bottom style="thin"/>
    </border>
    <border>
      <left>
        <color indexed="63"/>
      </left>
      <right>
        <color indexed="63"/>
      </right>
      <top/>
      <bottom style="thin"/>
    </border>
    <border>
      <left/>
      <right/>
      <top style="thin"/>
      <bottom style="thin"/>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10"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3" fillId="0" borderId="0">
      <alignment/>
      <protection/>
    </xf>
    <xf numFmtId="0" fontId="10" fillId="14" borderId="0" applyNumberFormat="0" applyBorder="0" applyAlignment="0" applyProtection="0"/>
    <xf numFmtId="0" fontId="2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 fillId="0" borderId="0">
      <alignment/>
      <protection/>
    </xf>
    <xf numFmtId="0" fontId="3" fillId="0" borderId="0">
      <alignment/>
      <protection/>
    </xf>
  </cellStyleXfs>
  <cellXfs count="130">
    <xf numFmtId="0" fontId="0" fillId="0" borderId="0" xfId="0" applyAlignment="1">
      <alignment/>
    </xf>
    <xf numFmtId="0" fontId="0" fillId="0" borderId="0" xfId="0" applyFill="1" applyAlignment="1">
      <alignment/>
    </xf>
    <xf numFmtId="0" fontId="2" fillId="0" borderId="0" xfId="0" applyFont="1" applyAlignment="1">
      <alignment horizontal="center" vertical="center"/>
    </xf>
    <xf numFmtId="0" fontId="3" fillId="0" borderId="0" xfId="0" applyFont="1" applyFill="1" applyAlignment="1">
      <alignment/>
    </xf>
    <xf numFmtId="0" fontId="4" fillId="0" borderId="10" xfId="0" applyFont="1" applyBorder="1" applyAlignment="1">
      <alignment horizontal="center" vertical="center" wrapText="1"/>
    </xf>
    <xf numFmtId="49" fontId="3" fillId="0" borderId="10" xfId="0" applyNumberFormat="1" applyFont="1" applyFill="1" applyBorder="1" applyAlignment="1">
      <alignment horizontal="left" vertical="center"/>
    </xf>
    <xf numFmtId="176"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left" vertical="center" wrapText="1"/>
    </xf>
    <xf numFmtId="0" fontId="3" fillId="0" borderId="0" xfId="0" applyFont="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 fontId="3" fillId="0" borderId="10" xfId="0" applyNumberFormat="1" applyFont="1" applyFill="1" applyBorder="1" applyAlignment="1">
      <alignment horizontal="right" vertical="center" wrapText="1"/>
    </xf>
    <xf numFmtId="0" fontId="3" fillId="0" borderId="0" xfId="47" applyFill="1">
      <alignment/>
      <protection/>
    </xf>
    <xf numFmtId="0" fontId="3" fillId="0" borderId="0" xfId="47">
      <alignment/>
      <protection/>
    </xf>
    <xf numFmtId="0" fontId="3" fillId="0" borderId="0" xfId="47" applyFont="1" applyAlignment="1">
      <alignment horizontal="right"/>
      <protection/>
    </xf>
    <xf numFmtId="0" fontId="2" fillId="0" borderId="0" xfId="47" applyNumberFormat="1" applyFont="1" applyFill="1" applyAlignment="1" applyProtection="1">
      <alignment horizontal="center" vertical="center" wrapText="1"/>
      <protection/>
    </xf>
    <xf numFmtId="0" fontId="3" fillId="0" borderId="17" xfId="47" applyFill="1" applyBorder="1">
      <alignment/>
      <protection/>
    </xf>
    <xf numFmtId="0" fontId="3" fillId="0" borderId="17" xfId="47" applyBorder="1">
      <alignment/>
      <protection/>
    </xf>
    <xf numFmtId="0" fontId="4" fillId="0" borderId="12" xfId="47" applyNumberFormat="1" applyFont="1" applyFill="1" applyBorder="1" applyAlignment="1" applyProtection="1">
      <alignment horizontal="center" vertical="center" wrapText="1"/>
      <protection/>
    </xf>
    <xf numFmtId="0" fontId="4" fillId="0" borderId="15" xfId="47" applyNumberFormat="1" applyFont="1" applyFill="1" applyBorder="1" applyAlignment="1" applyProtection="1">
      <alignment horizontal="center" vertical="center" wrapText="1"/>
      <protection/>
    </xf>
    <xf numFmtId="0" fontId="4" fillId="0" borderId="13" xfId="47" applyNumberFormat="1" applyFont="1" applyFill="1" applyBorder="1" applyAlignment="1" applyProtection="1">
      <alignment horizontal="center" vertical="center" wrapText="1"/>
      <protection/>
    </xf>
    <xf numFmtId="0" fontId="4" fillId="0" borderId="10" xfId="47" applyFont="1" applyBorder="1" applyAlignment="1">
      <alignment horizontal="center" vertical="center" wrapText="1"/>
      <protection/>
    </xf>
    <xf numFmtId="0" fontId="4" fillId="0" borderId="10" xfId="47" applyNumberFormat="1" applyFont="1" applyFill="1" applyBorder="1" applyAlignment="1" applyProtection="1">
      <alignment horizontal="center" vertical="center"/>
      <protection/>
    </xf>
    <xf numFmtId="0" fontId="4" fillId="0" borderId="10" xfId="47" applyNumberFormat="1" applyFont="1" applyFill="1" applyBorder="1" applyAlignment="1" applyProtection="1">
      <alignment horizontal="center" vertical="center" wrapText="1"/>
      <protection/>
    </xf>
    <xf numFmtId="0" fontId="4" fillId="0" borderId="10" xfId="47" applyFont="1" applyBorder="1" applyAlignment="1">
      <alignment horizontal="center" vertical="center"/>
      <protection/>
    </xf>
    <xf numFmtId="49" fontId="3" fillId="0" borderId="10" xfId="47" applyNumberFormat="1" applyFont="1" applyFill="1" applyBorder="1" applyAlignment="1" applyProtection="1">
      <alignment horizontal="left" vertical="center" wrapText="1"/>
      <protection/>
    </xf>
    <xf numFmtId="177" fontId="3" fillId="0" borderId="10" xfId="47" applyNumberFormat="1" applyFont="1" applyFill="1" applyBorder="1" applyAlignment="1" applyProtection="1">
      <alignment horizontal="right" vertical="center" wrapText="1"/>
      <protection/>
    </xf>
    <xf numFmtId="177" fontId="3" fillId="0" borderId="10" xfId="47" applyNumberFormat="1" applyFill="1" applyBorder="1" applyAlignment="1">
      <alignment horizontal="center" vertical="center"/>
      <protection/>
    </xf>
    <xf numFmtId="0" fontId="3" fillId="0" borderId="0" xfId="47" applyAlignment="1">
      <alignment horizontal="right"/>
      <protection/>
    </xf>
    <xf numFmtId="0" fontId="3" fillId="0" borderId="10" xfId="47" applyNumberFormat="1" applyFont="1" applyFill="1" applyBorder="1" applyAlignment="1" applyProtection="1">
      <alignment horizontal="left" vertical="center" wrapText="1"/>
      <protection/>
    </xf>
    <xf numFmtId="49" fontId="3" fillId="0" borderId="10" xfId="47" applyNumberFormat="1" applyFont="1" applyFill="1" applyBorder="1" applyAlignment="1" applyProtection="1">
      <alignment horizontal="left" wrapText="1"/>
      <protection/>
    </xf>
    <xf numFmtId="0" fontId="3" fillId="0" borderId="10" xfId="47" applyNumberFormat="1" applyFont="1" applyFill="1" applyBorder="1" applyAlignment="1" applyProtection="1">
      <alignment horizontal="left" wrapText="1"/>
      <protection/>
    </xf>
    <xf numFmtId="0" fontId="4" fillId="0" borderId="12" xfId="47" applyFont="1" applyBorder="1" applyAlignment="1">
      <alignment horizontal="center" vertical="center" wrapText="1"/>
      <protection/>
    </xf>
    <xf numFmtId="0" fontId="3" fillId="0" borderId="10" xfId="47" applyBorder="1" applyAlignment="1">
      <alignment horizontal="center" vertical="center" wrapText="1"/>
      <protection/>
    </xf>
    <xf numFmtId="0" fontId="3" fillId="0" borderId="16" xfId="47" applyBorder="1" applyAlignment="1">
      <alignment horizontal="center" vertical="center" wrapText="1"/>
      <protection/>
    </xf>
    <xf numFmtId="4" fontId="3" fillId="0" borderId="10" xfId="47" applyNumberFormat="1" applyFont="1" applyFill="1" applyBorder="1" applyAlignment="1" applyProtection="1">
      <alignment horizontal="right" wrapText="1"/>
      <protection/>
    </xf>
    <xf numFmtId="177" fontId="3" fillId="0" borderId="10" xfId="47" applyNumberFormat="1" applyFont="1" applyFill="1" applyBorder="1" applyAlignment="1" applyProtection="1">
      <alignment horizontal="right" wrapText="1"/>
      <protection/>
    </xf>
    <xf numFmtId="49"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right" vertical="center" wrapText="1"/>
    </xf>
    <xf numFmtId="0" fontId="5" fillId="0" borderId="0" xfId="0" applyFont="1" applyAlignment="1">
      <alignment horizontal="center" vertical="center"/>
    </xf>
    <xf numFmtId="0" fontId="6" fillId="0" borderId="17" xfId="0" applyFont="1" applyFill="1" applyBorder="1" applyAlignment="1">
      <alignment/>
    </xf>
    <xf numFmtId="0" fontId="6" fillId="0" borderId="17" xfId="0" applyFont="1" applyBorder="1" applyAlignment="1">
      <alignment/>
    </xf>
    <xf numFmtId="0" fontId="7" fillId="0" borderId="10" xfId="0" applyFont="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wrapText="1"/>
    </xf>
    <xf numFmtId="0" fontId="6" fillId="0" borderId="0" xfId="0" applyFont="1" applyAlignment="1">
      <alignment horizontal="right"/>
    </xf>
    <xf numFmtId="0" fontId="8" fillId="0" borderId="0" xfId="0" applyFont="1" applyBorder="1" applyAlignment="1">
      <alignment horizontal="center" vertical="center"/>
    </xf>
    <xf numFmtId="0" fontId="3" fillId="0" borderId="18" xfId="0" applyFont="1" applyFill="1" applyBorder="1" applyAlignment="1">
      <alignment/>
    </xf>
    <xf numFmtId="0" fontId="3" fillId="0" borderId="19" xfId="0" applyFont="1" applyFill="1" applyBorder="1" applyAlignment="1">
      <alignment/>
    </xf>
    <xf numFmtId="0" fontId="9" fillId="0" borderId="20" xfId="0" applyFont="1" applyBorder="1" applyAlignment="1">
      <alignment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6" fillId="0" borderId="10" xfId="0" applyNumberFormat="1" applyFont="1" applyFill="1" applyBorder="1" applyAlignment="1">
      <alignment horizontal="left" vertical="center" wrapText="1"/>
    </xf>
    <xf numFmtId="49" fontId="0" fillId="0" borderId="0" xfId="0" applyNumberFormat="1" applyFill="1" applyAlignment="1">
      <alignment/>
    </xf>
    <xf numFmtId="0" fontId="7" fillId="0" borderId="20" xfId="0" applyFont="1" applyBorder="1" applyAlignment="1">
      <alignmen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179" fontId="6" fillId="0" borderId="10" xfId="0" applyNumberFormat="1" applyFont="1" applyFill="1" applyBorder="1" applyAlignment="1">
      <alignment horizontal="right" vertical="center" wrapText="1"/>
    </xf>
    <xf numFmtId="0" fontId="3" fillId="0" borderId="20" xfId="0" applyFont="1" applyFill="1" applyBorder="1" applyAlignment="1">
      <alignment/>
    </xf>
    <xf numFmtId="0" fontId="7" fillId="0" borderId="26" xfId="0" applyFont="1" applyBorder="1" applyAlignment="1">
      <alignment horizontal="center" vertical="center"/>
    </xf>
    <xf numFmtId="0" fontId="7" fillId="0" borderId="10" xfId="0" applyFont="1" applyFill="1" applyBorder="1" applyAlignment="1">
      <alignment horizontal="left" vertical="center"/>
    </xf>
    <xf numFmtId="179" fontId="7"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177" fontId="7"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left" vertical="center"/>
    </xf>
    <xf numFmtId="179" fontId="7" fillId="0" borderId="10" xfId="0" applyNumberFormat="1" applyFont="1" applyFill="1" applyBorder="1" applyAlignment="1">
      <alignment horizontal="center" vertical="center"/>
    </xf>
    <xf numFmtId="0" fontId="3" fillId="16" borderId="19" xfId="0" applyFont="1" applyFill="1" applyBorder="1" applyAlignment="1">
      <alignment/>
    </xf>
    <xf numFmtId="180" fontId="6" fillId="0" borderId="10" xfId="0" applyNumberFormat="1" applyFont="1" applyFill="1" applyBorder="1" applyAlignment="1">
      <alignment horizontal="right" vertical="center" wrapText="1"/>
    </xf>
    <xf numFmtId="0" fontId="0" fillId="0" borderId="0" xfId="0" applyNumberFormat="1" applyFill="1" applyAlignment="1">
      <alignment/>
    </xf>
    <xf numFmtId="0" fontId="8" fillId="0" borderId="0" xfId="0" applyFont="1" applyAlignment="1">
      <alignment horizontal="center" vertical="center"/>
    </xf>
    <xf numFmtId="0" fontId="6" fillId="0" borderId="0" xfId="0" applyFont="1" applyFill="1" applyAlignment="1">
      <alignment/>
    </xf>
    <xf numFmtId="49" fontId="3" fillId="0" borderId="20" xfId="0" applyNumberFormat="1" applyFont="1" applyFill="1" applyBorder="1" applyAlignment="1">
      <alignment/>
    </xf>
    <xf numFmtId="0" fontId="6" fillId="0" borderId="2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49"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wrapText="1"/>
    </xf>
    <xf numFmtId="0" fontId="3" fillId="0" borderId="0" xfId="0" applyFont="1" applyAlignment="1">
      <alignment horizontal="right" vertical="center"/>
    </xf>
    <xf numFmtId="49" fontId="3" fillId="0" borderId="18" xfId="0" applyNumberFormat="1" applyFont="1" applyFill="1" applyBorder="1" applyAlignment="1">
      <alignment horizontal="left"/>
    </xf>
    <xf numFmtId="49" fontId="3" fillId="16" borderId="27" xfId="0" applyNumberFormat="1" applyFont="1" applyFill="1" applyBorder="1" applyAlignment="1">
      <alignment horizontal="left"/>
    </xf>
    <xf numFmtId="49" fontId="3" fillId="16" borderId="19" xfId="0" applyNumberFormat="1" applyFont="1" applyFill="1" applyBorder="1" applyAlignment="1">
      <alignment horizontal="left"/>
    </xf>
    <xf numFmtId="0" fontId="7" fillId="0" borderId="28"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179"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179" fontId="7" fillId="0" borderId="0" xfId="0" applyNumberFormat="1" applyFont="1" applyFill="1" applyAlignment="1">
      <alignment horizontal="right" vertical="center" wrapText="1"/>
    </xf>
    <xf numFmtId="0" fontId="6" fillId="0" borderId="10" xfId="21" applyFont="1" applyFill="1" applyBorder="1" applyAlignment="1">
      <alignment horizontal="left" vertical="center" wrapText="1"/>
    </xf>
    <xf numFmtId="181" fontId="7" fillId="0" borderId="10" xfId="0" applyNumberFormat="1" applyFont="1" applyFill="1" applyBorder="1" applyAlignment="1">
      <alignment horizontal="right" vertical="center" wrapText="1"/>
    </xf>
    <xf numFmtId="0" fontId="7"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vertical="center" wrapText="1"/>
    </xf>
    <xf numFmtId="0" fontId="6" fillId="0" borderId="10" xfId="65" applyFont="1" applyFill="1" applyBorder="1" applyAlignment="1">
      <alignment vertical="center"/>
      <protection/>
    </xf>
    <xf numFmtId="0" fontId="3" fillId="16" borderId="27" xfId="0" applyFont="1" applyFill="1" applyBorder="1" applyAlignment="1">
      <alignment/>
    </xf>
    <xf numFmtId="49" fontId="6" fillId="0" borderId="21" xfId="0" applyNumberFormat="1" applyFont="1" applyFill="1" applyBorder="1" applyAlignment="1">
      <alignment horizontal="left" vertical="center" wrapText="1"/>
    </xf>
    <xf numFmtId="177" fontId="6" fillId="0" borderId="10" xfId="0" applyNumberFormat="1" applyFont="1" applyFill="1" applyBorder="1" applyAlignment="1">
      <alignment horizontal="right" vertical="center"/>
    </xf>
    <xf numFmtId="0" fontId="3" fillId="0" borderId="0" xfId="0" applyFont="1" applyAlignment="1">
      <alignment/>
    </xf>
    <xf numFmtId="0" fontId="3" fillId="0" borderId="0" xfId="0" applyFont="1" applyAlignment="1">
      <alignment horizontal="right" vertical="top"/>
    </xf>
    <xf numFmtId="49" fontId="8" fillId="0" borderId="0" xfId="0" applyNumberFormat="1" applyFont="1" applyFill="1" applyAlignment="1">
      <alignment horizontal="center" vertical="center"/>
    </xf>
    <xf numFmtId="0" fontId="9" fillId="0" borderId="20" xfId="0" applyFont="1" applyBorder="1" applyAlignment="1">
      <alignment/>
    </xf>
    <xf numFmtId="0" fontId="7" fillId="0" borderId="13"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xf>
    <xf numFmtId="179" fontId="7" fillId="0" borderId="10" xfId="0" applyNumberFormat="1" applyFont="1" applyFill="1" applyBorder="1" applyAlignment="1">
      <alignment wrapText="1"/>
    </xf>
    <xf numFmtId="0" fontId="7" fillId="0" borderId="10" xfId="0" applyFont="1" applyFill="1" applyBorder="1" applyAlignment="1">
      <alignment/>
    </xf>
    <xf numFmtId="4" fontId="7" fillId="0" borderId="10" xfId="0" applyNumberFormat="1" applyFont="1" applyFill="1" applyBorder="1" applyAlignment="1">
      <alignment horizontal="right" vertical="center" wrapText="1"/>
    </xf>
    <xf numFmtId="0" fontId="6" fillId="0" borderId="10" xfId="0" applyFont="1" applyFill="1" applyBorder="1" applyAlignment="1">
      <alignment vertical="center"/>
    </xf>
    <xf numFmtId="180" fontId="7" fillId="0" borderId="10" xfId="0" applyNumberFormat="1" applyFont="1" applyFill="1" applyBorder="1" applyAlignment="1">
      <alignment/>
    </xf>
    <xf numFmtId="179" fontId="7" fillId="0" borderId="10" xfId="0" applyNumberFormat="1"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223EA2C4D82F4D85A901D914A3CA27D6"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_一般公共预算基本支出表"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
      <selection activeCell="A34" sqref="A34"/>
    </sheetView>
  </sheetViews>
  <sheetFormatPr defaultColWidth="9.00390625" defaultRowHeight="14.25"/>
  <cols>
    <col min="1" max="1" width="33.50390625" style="0" customWidth="1"/>
    <col min="2" max="2" width="14.375" style="0" customWidth="1"/>
    <col min="3" max="3" width="26.00390625" style="0" customWidth="1"/>
    <col min="4" max="4" width="26.625" style="0" customWidth="1"/>
    <col min="5" max="5" width="27.125" style="0" customWidth="1"/>
    <col min="6" max="6" width="23.375" style="0" customWidth="1"/>
    <col min="7" max="7" width="24.50390625" style="0" customWidth="1"/>
    <col min="8" max="8" width="18.625" style="0" customWidth="1"/>
  </cols>
  <sheetData>
    <row r="1" spans="4:8" ht="12.75" customHeight="1">
      <c r="D1" s="118"/>
      <c r="H1" s="9" t="s">
        <v>0</v>
      </c>
    </row>
    <row r="2" spans="1:8" ht="27.75" customHeight="1">
      <c r="A2" s="119" t="s">
        <v>1</v>
      </c>
      <c r="B2" s="119"/>
      <c r="C2" s="119"/>
      <c r="D2" s="119"/>
      <c r="E2" s="119"/>
      <c r="F2" s="119"/>
      <c r="G2" s="119"/>
      <c r="H2" s="119"/>
    </row>
    <row r="3" spans="1:8" ht="14.25" customHeight="1">
      <c r="A3" s="69" t="s">
        <v>2</v>
      </c>
      <c r="B3" s="120"/>
      <c r="C3" s="120"/>
      <c r="D3" s="9"/>
      <c r="H3" s="9" t="s">
        <v>3</v>
      </c>
    </row>
    <row r="4" spans="1:8" ht="18" customHeight="1">
      <c r="A4" s="57" t="s">
        <v>4</v>
      </c>
      <c r="B4" s="70"/>
      <c r="C4" s="62" t="s">
        <v>5</v>
      </c>
      <c r="D4" s="121"/>
      <c r="E4" s="121"/>
      <c r="F4" s="121"/>
      <c r="G4" s="121"/>
      <c r="H4" s="63"/>
    </row>
    <row r="5" spans="1:8" ht="18" customHeight="1">
      <c r="A5" s="58" t="s">
        <v>6</v>
      </c>
      <c r="B5" s="58" t="s">
        <v>7</v>
      </c>
      <c r="C5" s="58" t="s">
        <v>6</v>
      </c>
      <c r="D5" s="58" t="s">
        <v>7</v>
      </c>
      <c r="E5" s="122" t="s">
        <v>8</v>
      </c>
      <c r="F5" s="122" t="s">
        <v>7</v>
      </c>
      <c r="G5" s="58" t="s">
        <v>9</v>
      </c>
      <c r="H5" s="122" t="s">
        <v>7</v>
      </c>
    </row>
    <row r="6" spans="1:8" s="1" customFormat="1" ht="18" customHeight="1">
      <c r="A6" s="73" t="s">
        <v>10</v>
      </c>
      <c r="B6" s="72">
        <v>58.77</v>
      </c>
      <c r="C6" s="73" t="s">
        <v>11</v>
      </c>
      <c r="D6" s="72">
        <v>58.77</v>
      </c>
      <c r="E6" s="123" t="s">
        <v>12</v>
      </c>
      <c r="F6" s="124">
        <v>55.97</v>
      </c>
      <c r="G6" s="125" t="s">
        <v>13</v>
      </c>
      <c r="H6" s="124">
        <v>0</v>
      </c>
    </row>
    <row r="7" spans="1:8" s="1" customFormat="1" ht="18" customHeight="1">
      <c r="A7" s="73" t="s">
        <v>14</v>
      </c>
      <c r="B7" s="72">
        <v>58.77</v>
      </c>
      <c r="C7" s="73" t="s">
        <v>15</v>
      </c>
      <c r="D7" s="72">
        <v>0.47</v>
      </c>
      <c r="E7" s="125" t="s">
        <v>16</v>
      </c>
      <c r="F7" s="124">
        <v>53.08</v>
      </c>
      <c r="G7" s="125" t="s">
        <v>17</v>
      </c>
      <c r="H7" s="124">
        <v>0</v>
      </c>
    </row>
    <row r="8" spans="1:8" s="1" customFormat="1" ht="18" customHeight="1">
      <c r="A8" s="73" t="s">
        <v>18</v>
      </c>
      <c r="B8" s="126">
        <v>0</v>
      </c>
      <c r="C8" s="73" t="s">
        <v>19</v>
      </c>
      <c r="D8" s="109">
        <v>0</v>
      </c>
      <c r="E8" s="125" t="s">
        <v>20</v>
      </c>
      <c r="F8" s="124">
        <v>2.89</v>
      </c>
      <c r="G8" s="125" t="s">
        <v>21</v>
      </c>
      <c r="H8" s="124">
        <v>0</v>
      </c>
    </row>
    <row r="9" spans="1:8" s="1" customFormat="1" ht="18" customHeight="1">
      <c r="A9" s="73"/>
      <c r="B9" s="72"/>
      <c r="C9" s="73" t="s">
        <v>22</v>
      </c>
      <c r="D9" s="72">
        <v>0</v>
      </c>
      <c r="E9" s="125" t="s">
        <v>23</v>
      </c>
      <c r="F9" s="124">
        <v>0</v>
      </c>
      <c r="G9" s="125" t="s">
        <v>24</v>
      </c>
      <c r="H9" s="124">
        <v>0</v>
      </c>
    </row>
    <row r="10" spans="1:8" s="1" customFormat="1" ht="18" customHeight="1">
      <c r="A10" s="73" t="s">
        <v>25</v>
      </c>
      <c r="B10" s="72">
        <v>0</v>
      </c>
      <c r="C10" s="73" t="s">
        <v>26</v>
      </c>
      <c r="D10" s="72">
        <v>0</v>
      </c>
      <c r="E10" s="125" t="s">
        <v>27</v>
      </c>
      <c r="F10" s="124">
        <v>2.8</v>
      </c>
      <c r="G10" s="125" t="s">
        <v>28</v>
      </c>
      <c r="H10" s="124">
        <v>58.77</v>
      </c>
    </row>
    <row r="11" spans="1:8" s="1" customFormat="1" ht="18" customHeight="1">
      <c r="A11" s="73"/>
      <c r="B11" s="72"/>
      <c r="C11" s="73" t="s">
        <v>29</v>
      </c>
      <c r="D11" s="72">
        <v>0</v>
      </c>
      <c r="E11" s="125" t="s">
        <v>30</v>
      </c>
      <c r="F11" s="124">
        <v>0</v>
      </c>
      <c r="G11" s="125" t="s">
        <v>31</v>
      </c>
      <c r="H11" s="124">
        <v>0</v>
      </c>
    </row>
    <row r="12" spans="1:8" s="1" customFormat="1" ht="18" customHeight="1">
      <c r="A12" s="73"/>
      <c r="B12" s="72"/>
      <c r="C12" s="73" t="s">
        <v>32</v>
      </c>
      <c r="D12" s="72">
        <v>0</v>
      </c>
      <c r="E12" s="125" t="s">
        <v>33</v>
      </c>
      <c r="F12" s="124">
        <v>2.8</v>
      </c>
      <c r="G12" s="125" t="s">
        <v>34</v>
      </c>
      <c r="H12" s="124">
        <v>0</v>
      </c>
    </row>
    <row r="13" spans="1:8" s="1" customFormat="1" ht="18" customHeight="1">
      <c r="A13" s="73"/>
      <c r="B13" s="72"/>
      <c r="C13" s="73" t="s">
        <v>35</v>
      </c>
      <c r="D13" s="72">
        <v>0</v>
      </c>
      <c r="E13" s="125" t="s">
        <v>36</v>
      </c>
      <c r="F13" s="124">
        <v>0</v>
      </c>
      <c r="G13" s="125" t="s">
        <v>37</v>
      </c>
      <c r="H13" s="124">
        <v>0</v>
      </c>
    </row>
    <row r="14" spans="1:8" s="1" customFormat="1" ht="18" customHeight="1">
      <c r="A14" s="73"/>
      <c r="B14" s="72"/>
      <c r="C14" s="73" t="s">
        <v>38</v>
      </c>
      <c r="D14" s="72">
        <v>7.65</v>
      </c>
      <c r="E14" s="125" t="s">
        <v>39</v>
      </c>
      <c r="F14" s="124">
        <v>0</v>
      </c>
      <c r="G14" s="125" t="s">
        <v>40</v>
      </c>
      <c r="H14" s="124">
        <v>0</v>
      </c>
    </row>
    <row r="15" spans="1:8" s="1" customFormat="1" ht="18" customHeight="1">
      <c r="A15" s="127"/>
      <c r="B15" s="72"/>
      <c r="C15" s="73" t="s">
        <v>41</v>
      </c>
      <c r="D15" s="72">
        <v>2.81</v>
      </c>
      <c r="E15" s="125" t="s">
        <v>42</v>
      </c>
      <c r="F15" s="124">
        <v>0</v>
      </c>
      <c r="G15" s="128" t="s">
        <v>43</v>
      </c>
      <c r="H15" s="124">
        <v>0</v>
      </c>
    </row>
    <row r="16" spans="1:8" s="1" customFormat="1" ht="18" customHeight="1">
      <c r="A16" s="127"/>
      <c r="B16" s="72"/>
      <c r="C16" s="73" t="s">
        <v>44</v>
      </c>
      <c r="D16" s="72">
        <v>0</v>
      </c>
      <c r="E16" s="125" t="s">
        <v>45</v>
      </c>
      <c r="F16" s="124">
        <v>0</v>
      </c>
      <c r="G16" s="125" t="s">
        <v>46</v>
      </c>
      <c r="H16" s="124">
        <v>0</v>
      </c>
    </row>
    <row r="17" spans="1:8" s="1" customFormat="1" ht="18" customHeight="1">
      <c r="A17" s="127"/>
      <c r="B17" s="72"/>
      <c r="C17" s="73" t="s">
        <v>47</v>
      </c>
      <c r="D17" s="72">
        <v>0</v>
      </c>
      <c r="E17" s="125" t="s">
        <v>48</v>
      </c>
      <c r="F17" s="124">
        <v>0</v>
      </c>
      <c r="G17" s="125" t="s">
        <v>49</v>
      </c>
      <c r="H17" s="124">
        <v>0</v>
      </c>
    </row>
    <row r="18" spans="1:8" s="1" customFormat="1" ht="18" customHeight="1">
      <c r="A18" s="127"/>
      <c r="B18" s="72"/>
      <c r="C18" s="76" t="s">
        <v>50</v>
      </c>
      <c r="D18" s="72">
        <v>44.49</v>
      </c>
      <c r="E18" s="125" t="s">
        <v>51</v>
      </c>
      <c r="F18" s="124">
        <v>0</v>
      </c>
      <c r="G18" s="125" t="s">
        <v>52</v>
      </c>
      <c r="H18" s="124"/>
    </row>
    <row r="19" spans="1:8" s="1" customFormat="1" ht="18" customHeight="1">
      <c r="A19" s="127"/>
      <c r="B19" s="72"/>
      <c r="C19" s="73" t="s">
        <v>53</v>
      </c>
      <c r="D19" s="72">
        <v>0</v>
      </c>
      <c r="E19" s="125" t="s">
        <v>54</v>
      </c>
      <c r="F19" s="124">
        <v>0</v>
      </c>
      <c r="G19" s="125"/>
      <c r="H19" s="124"/>
    </row>
    <row r="20" spans="1:8" s="1" customFormat="1" ht="18" customHeight="1">
      <c r="A20" s="127"/>
      <c r="B20" s="72"/>
      <c r="C20" s="73" t="s">
        <v>55</v>
      </c>
      <c r="D20" s="72">
        <v>0</v>
      </c>
      <c r="E20" s="125" t="s">
        <v>56</v>
      </c>
      <c r="F20" s="124">
        <v>0</v>
      </c>
      <c r="G20" s="125"/>
      <c r="H20" s="129"/>
    </row>
    <row r="21" spans="1:8" s="1" customFormat="1" ht="18" customHeight="1">
      <c r="A21" s="127"/>
      <c r="B21" s="72"/>
      <c r="C21" s="73" t="s">
        <v>57</v>
      </c>
      <c r="D21" s="72">
        <v>0</v>
      </c>
      <c r="E21" s="125"/>
      <c r="F21" s="124"/>
      <c r="G21" s="125"/>
      <c r="H21" s="129"/>
    </row>
    <row r="22" spans="1:8" s="1" customFormat="1" ht="18" customHeight="1">
      <c r="A22" s="127"/>
      <c r="B22" s="72"/>
      <c r="C22" s="73" t="s">
        <v>58</v>
      </c>
      <c r="D22" s="72">
        <v>0</v>
      </c>
      <c r="E22" s="125"/>
      <c r="F22" s="129"/>
      <c r="G22" s="125"/>
      <c r="H22" s="129"/>
    </row>
    <row r="23" spans="1:8" s="1" customFormat="1" ht="18" customHeight="1">
      <c r="A23" s="127"/>
      <c r="B23" s="72"/>
      <c r="C23" s="73" t="s">
        <v>59</v>
      </c>
      <c r="D23" s="72">
        <v>0</v>
      </c>
      <c r="E23" s="125"/>
      <c r="F23" s="129"/>
      <c r="G23" s="125"/>
      <c r="H23" s="129"/>
    </row>
    <row r="24" spans="1:8" s="1" customFormat="1" ht="18" customHeight="1">
      <c r="A24" s="127"/>
      <c r="B24" s="72"/>
      <c r="C24" s="73" t="s">
        <v>60</v>
      </c>
      <c r="D24" s="72">
        <v>3.35</v>
      </c>
      <c r="E24" s="125"/>
      <c r="F24" s="129"/>
      <c r="G24" s="125"/>
      <c r="H24" s="129"/>
    </row>
    <row r="25" spans="1:8" s="1" customFormat="1" ht="18" customHeight="1">
      <c r="A25" s="127"/>
      <c r="B25" s="72"/>
      <c r="C25" s="73" t="s">
        <v>61</v>
      </c>
      <c r="D25" s="72">
        <v>0</v>
      </c>
      <c r="E25" s="125"/>
      <c r="F25" s="129"/>
      <c r="G25" s="125"/>
      <c r="H25" s="129"/>
    </row>
    <row r="26" spans="1:8" s="1" customFormat="1" ht="18" customHeight="1">
      <c r="A26" s="127"/>
      <c r="B26" s="72"/>
      <c r="C26" s="73" t="s">
        <v>62</v>
      </c>
      <c r="D26" s="74">
        <v>0</v>
      </c>
      <c r="E26" s="125"/>
      <c r="F26" s="129"/>
      <c r="G26" s="125"/>
      <c r="H26" s="129"/>
    </row>
    <row r="27" spans="1:8" s="1" customFormat="1" ht="18" customHeight="1">
      <c r="A27" s="127"/>
      <c r="B27" s="72"/>
      <c r="C27" s="73" t="s">
        <v>63</v>
      </c>
      <c r="D27" s="72">
        <v>0</v>
      </c>
      <c r="E27" s="125"/>
      <c r="F27" s="129"/>
      <c r="G27" s="125"/>
      <c r="H27" s="129"/>
    </row>
    <row r="28" spans="1:8" s="1" customFormat="1" ht="18" customHeight="1">
      <c r="A28" s="127"/>
      <c r="B28" s="72"/>
      <c r="C28" s="73" t="s">
        <v>64</v>
      </c>
      <c r="D28" s="74">
        <v>0</v>
      </c>
      <c r="E28" s="125"/>
      <c r="F28" s="129"/>
      <c r="G28" s="125"/>
      <c r="H28" s="129"/>
    </row>
    <row r="29" spans="1:8" s="1" customFormat="1" ht="18" customHeight="1">
      <c r="A29" s="127"/>
      <c r="B29" s="72"/>
      <c r="C29" s="73" t="s">
        <v>65</v>
      </c>
      <c r="D29" s="74">
        <v>0</v>
      </c>
      <c r="E29" s="125"/>
      <c r="F29" s="129"/>
      <c r="G29" s="125"/>
      <c r="H29" s="129"/>
    </row>
    <row r="30" spans="1:8" s="1" customFormat="1" ht="18" customHeight="1">
      <c r="A30" s="127"/>
      <c r="B30" s="72"/>
      <c r="C30" s="73" t="s">
        <v>66</v>
      </c>
      <c r="D30" s="74">
        <v>0</v>
      </c>
      <c r="E30" s="125"/>
      <c r="F30" s="129"/>
      <c r="G30" s="125"/>
      <c r="H30" s="129"/>
    </row>
    <row r="31" spans="1:8" s="1" customFormat="1" ht="18" customHeight="1">
      <c r="A31" s="122" t="s">
        <v>67</v>
      </c>
      <c r="B31" s="72">
        <v>58.77</v>
      </c>
      <c r="C31" s="122" t="s">
        <v>68</v>
      </c>
      <c r="D31" s="72">
        <v>58.77</v>
      </c>
      <c r="E31" s="122" t="s">
        <v>68</v>
      </c>
      <c r="F31" s="101">
        <v>58.77</v>
      </c>
      <c r="G31" s="122" t="s">
        <v>68</v>
      </c>
      <c r="H31" s="101">
        <v>58.77</v>
      </c>
    </row>
  </sheetData>
  <sheetProtection formatCells="0" formatColumns="0" formatRows="0"/>
  <mergeCells count="3">
    <mergeCell ref="A2:H2"/>
    <mergeCell ref="A4:B4"/>
    <mergeCell ref="C4:H4"/>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62"/>
</worksheet>
</file>

<file path=xl/worksheets/sheet10.xml><?xml version="1.0" encoding="utf-8"?>
<worksheet xmlns="http://schemas.openxmlformats.org/spreadsheetml/2006/main" xmlns:r="http://schemas.openxmlformats.org/officeDocument/2006/relationships">
  <sheetPr>
    <pageSetUpPr fitToPage="1"/>
  </sheetPr>
  <dimension ref="A1:P8"/>
  <sheetViews>
    <sheetView showGridLines="0" workbookViewId="0" topLeftCell="A1">
      <selection activeCell="A1" sqref="A1"/>
    </sheetView>
  </sheetViews>
  <sheetFormatPr defaultColWidth="9.00390625" defaultRowHeight="14.25"/>
  <cols>
    <col min="2" max="2" width="15.25390625" style="0" customWidth="1"/>
    <col min="3" max="3" width="14.125" style="0" customWidth="1"/>
    <col min="7" max="7" width="14.75390625" style="0" customWidth="1"/>
  </cols>
  <sheetData>
    <row r="1" ht="14.25" customHeight="1">
      <c r="P1" s="9" t="s">
        <v>287</v>
      </c>
    </row>
    <row r="2" spans="1:16" ht="32.25" customHeight="1">
      <c r="A2" s="2" t="s">
        <v>288</v>
      </c>
      <c r="B2" s="2"/>
      <c r="C2" s="2"/>
      <c r="D2" s="2"/>
      <c r="E2" s="2"/>
      <c r="F2" s="2"/>
      <c r="G2" s="2"/>
      <c r="H2" s="2"/>
      <c r="I2" s="2"/>
      <c r="J2" s="2"/>
      <c r="K2" s="2"/>
      <c r="L2" s="2"/>
      <c r="M2" s="2"/>
      <c r="N2" s="2"/>
      <c r="O2" s="2"/>
      <c r="P2" s="2"/>
    </row>
    <row r="3" ht="14.25" customHeight="1"/>
    <row r="4" spans="1:16" ht="14.25" customHeight="1">
      <c r="A4" s="3" t="s">
        <v>2</v>
      </c>
      <c r="P4" s="9" t="s">
        <v>3</v>
      </c>
    </row>
    <row r="5" spans="1:16" ht="28.5" customHeight="1">
      <c r="A5" s="10" t="s">
        <v>265</v>
      </c>
      <c r="B5" s="10" t="s">
        <v>266</v>
      </c>
      <c r="C5" s="10" t="s">
        <v>289</v>
      </c>
      <c r="D5" s="10" t="s">
        <v>290</v>
      </c>
      <c r="E5" s="10" t="s">
        <v>291</v>
      </c>
      <c r="F5" s="10" t="s">
        <v>292</v>
      </c>
      <c r="G5" s="10" t="s">
        <v>293</v>
      </c>
      <c r="H5" s="11" t="s">
        <v>294</v>
      </c>
      <c r="I5" s="12"/>
      <c r="J5" s="12"/>
      <c r="K5" s="12"/>
      <c r="L5" s="12"/>
      <c r="M5" s="12"/>
      <c r="N5" s="12"/>
      <c r="O5" s="12"/>
      <c r="P5" s="14"/>
    </row>
    <row r="6" spans="1:16" ht="29.25" customHeight="1">
      <c r="A6" s="13"/>
      <c r="B6" s="13"/>
      <c r="C6" s="13"/>
      <c r="D6" s="13"/>
      <c r="E6" s="13"/>
      <c r="F6" s="13"/>
      <c r="G6" s="13"/>
      <c r="H6" s="10" t="s">
        <v>78</v>
      </c>
      <c r="I6" s="11" t="s">
        <v>295</v>
      </c>
      <c r="J6" s="12"/>
      <c r="K6" s="14"/>
      <c r="L6" s="10" t="s">
        <v>296</v>
      </c>
      <c r="M6" s="10" t="s">
        <v>297</v>
      </c>
      <c r="N6" s="10" t="s">
        <v>246</v>
      </c>
      <c r="O6" s="10" t="s">
        <v>248</v>
      </c>
      <c r="P6" s="10" t="s">
        <v>298</v>
      </c>
    </row>
    <row r="7" spans="1:16" ht="33.75" customHeight="1">
      <c r="A7" s="15"/>
      <c r="B7" s="15"/>
      <c r="C7" s="15"/>
      <c r="D7" s="15"/>
      <c r="E7" s="15"/>
      <c r="F7" s="15"/>
      <c r="G7" s="15"/>
      <c r="H7" s="15"/>
      <c r="I7" s="4" t="s">
        <v>75</v>
      </c>
      <c r="J7" s="4" t="s">
        <v>299</v>
      </c>
      <c r="K7" s="4" t="s">
        <v>300</v>
      </c>
      <c r="L7" s="15"/>
      <c r="M7" s="15"/>
      <c r="N7" s="15"/>
      <c r="O7" s="15"/>
      <c r="P7" s="15"/>
    </row>
    <row r="8" spans="1:16" s="1" customFormat="1" ht="24" customHeight="1">
      <c r="A8" s="8"/>
      <c r="B8" s="8"/>
      <c r="C8" s="8"/>
      <c r="D8" s="42"/>
      <c r="E8" s="42"/>
      <c r="F8" s="42"/>
      <c r="G8" s="42"/>
      <c r="H8" s="43"/>
      <c r="I8" s="43"/>
      <c r="J8" s="43"/>
      <c r="K8" s="43"/>
      <c r="L8" s="43"/>
      <c r="M8" s="43"/>
      <c r="N8" s="43"/>
      <c r="O8" s="43"/>
      <c r="P8" s="43"/>
    </row>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sheetData>
  <sheetProtection formatCells="0" formatColumns="0" formatRows="0"/>
  <mergeCells count="16">
    <mergeCell ref="A2:P2"/>
    <mergeCell ref="H5:P5"/>
    <mergeCell ref="I6:K6"/>
    <mergeCell ref="A5:A7"/>
    <mergeCell ref="B5:B7"/>
    <mergeCell ref="C5:C7"/>
    <mergeCell ref="D5:D7"/>
    <mergeCell ref="E5:E7"/>
    <mergeCell ref="F5:F7"/>
    <mergeCell ref="G5:G7"/>
    <mergeCell ref="H6:H7"/>
    <mergeCell ref="L6:L7"/>
    <mergeCell ref="M6:M7"/>
    <mergeCell ref="N6:N7"/>
    <mergeCell ref="O6:O7"/>
    <mergeCell ref="P6:P7"/>
  </mergeCells>
  <printOptions/>
  <pageMargins left="0.75" right="0.75" top="1" bottom="1" header="0.5" footer="0.5"/>
  <pageSetup fitToHeight="1" fitToWidth="1" horizontalDpi="1200" verticalDpi="12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A1" sqref="A1"/>
    </sheetView>
  </sheetViews>
  <sheetFormatPr defaultColWidth="6.875" defaultRowHeight="12.75" customHeight="1"/>
  <cols>
    <col min="1" max="2" width="5.75390625" style="18" customWidth="1"/>
    <col min="3" max="3" width="5.875" style="18" customWidth="1"/>
    <col min="4" max="4" width="25.25390625" style="18" customWidth="1"/>
    <col min="5" max="5" width="28.375" style="18" customWidth="1"/>
    <col min="6" max="6" width="16.625" style="18" customWidth="1"/>
    <col min="7" max="7" width="17.25390625" style="18" customWidth="1"/>
    <col min="8" max="16384" width="6.875" style="18" customWidth="1"/>
  </cols>
  <sheetData>
    <row r="1" ht="12.75" customHeight="1">
      <c r="G1" s="19" t="s">
        <v>301</v>
      </c>
    </row>
    <row r="2" spans="1:7" ht="25.5" customHeight="1">
      <c r="A2" s="20" t="s">
        <v>302</v>
      </c>
      <c r="B2" s="20"/>
      <c r="C2" s="20"/>
      <c r="D2" s="20"/>
      <c r="E2" s="20"/>
      <c r="F2" s="20"/>
      <c r="G2" s="20"/>
    </row>
    <row r="3" ht="12.75" customHeight="1">
      <c r="G3" s="19"/>
    </row>
    <row r="4" spans="1:7" ht="12.75" customHeight="1">
      <c r="A4" s="21" t="s">
        <v>2</v>
      </c>
      <c r="B4" s="22"/>
      <c r="C4" s="22"/>
      <c r="D4" s="22"/>
      <c r="G4" s="33" t="s">
        <v>3</v>
      </c>
    </row>
    <row r="5" spans="1:7" ht="25.5" customHeight="1">
      <c r="A5" s="28" t="s">
        <v>73</v>
      </c>
      <c r="B5" s="28"/>
      <c r="C5" s="23"/>
      <c r="D5" s="27" t="s">
        <v>303</v>
      </c>
      <c r="E5" s="24" t="s">
        <v>267</v>
      </c>
      <c r="F5" s="28" t="s">
        <v>304</v>
      </c>
      <c r="G5" s="28" t="s">
        <v>305</v>
      </c>
    </row>
    <row r="6" spans="1:7" ht="25.5" customHeight="1">
      <c r="A6" s="26" t="s">
        <v>306</v>
      </c>
      <c r="B6" s="26" t="s">
        <v>307</v>
      </c>
      <c r="C6" s="37" t="s">
        <v>308</v>
      </c>
      <c r="D6" s="27"/>
      <c r="E6" s="24"/>
      <c r="F6" s="28"/>
      <c r="G6" s="28"/>
    </row>
    <row r="7" spans="1:7" ht="12.75" customHeight="1">
      <c r="A7" s="38" t="s">
        <v>133</v>
      </c>
      <c r="B7" s="38" t="s">
        <v>133</v>
      </c>
      <c r="C7" s="38" t="s">
        <v>133</v>
      </c>
      <c r="D7" s="39" t="s">
        <v>133</v>
      </c>
      <c r="E7" s="38" t="s">
        <v>133</v>
      </c>
      <c r="F7" s="38">
        <v>1</v>
      </c>
      <c r="G7" s="38">
        <v>2</v>
      </c>
    </row>
    <row r="8" spans="1:7" s="17" customFormat="1" ht="18.75" customHeight="1">
      <c r="A8" s="30"/>
      <c r="B8" s="30"/>
      <c r="C8" s="30"/>
      <c r="D8" s="34" t="s">
        <v>78</v>
      </c>
      <c r="E8" s="30"/>
      <c r="F8" s="40">
        <f>F9</f>
        <v>4</v>
      </c>
      <c r="G8" s="41">
        <f>G9</f>
        <v>2.8000000000000003</v>
      </c>
    </row>
    <row r="9" spans="1:7" ht="18.75" customHeight="1">
      <c r="A9" s="30"/>
      <c r="B9" s="30"/>
      <c r="C9" s="30"/>
      <c r="D9" s="34" t="s">
        <v>192</v>
      </c>
      <c r="E9" s="30"/>
      <c r="F9" s="40">
        <f>SUM(F10:F11)</f>
        <v>4</v>
      </c>
      <c r="G9" s="41">
        <f>SUM(G10:G11)</f>
        <v>2.8000000000000003</v>
      </c>
    </row>
    <row r="10" spans="1:7" ht="18.75" customHeight="1">
      <c r="A10" s="30" t="s">
        <v>114</v>
      </c>
      <c r="B10" s="30" t="s">
        <v>100</v>
      </c>
      <c r="C10" s="30" t="s">
        <v>85</v>
      </c>
      <c r="D10" s="34" t="s">
        <v>309</v>
      </c>
      <c r="E10" s="30" t="s">
        <v>310</v>
      </c>
      <c r="F10" s="40">
        <v>3.2</v>
      </c>
      <c r="G10" s="41">
        <v>2.2</v>
      </c>
    </row>
    <row r="11" spans="1:7" ht="18.75" customHeight="1">
      <c r="A11" s="30" t="s">
        <v>114</v>
      </c>
      <c r="B11" s="30" t="s">
        <v>100</v>
      </c>
      <c r="C11" s="30" t="s">
        <v>85</v>
      </c>
      <c r="D11" s="34" t="s">
        <v>309</v>
      </c>
      <c r="E11" s="30" t="s">
        <v>311</v>
      </c>
      <c r="F11" s="40">
        <v>0.8</v>
      </c>
      <c r="G11" s="41">
        <v>0.6</v>
      </c>
    </row>
    <row r="12" spans="4:6" ht="12.75" customHeight="1">
      <c r="D12" s="17"/>
      <c r="E12" s="17"/>
      <c r="F12" s="17"/>
    </row>
    <row r="13" spans="4:6" ht="12.75" customHeight="1">
      <c r="D13" s="17"/>
      <c r="E13" s="17"/>
      <c r="F13" s="17"/>
    </row>
    <row r="14" spans="4:6" ht="12.75" customHeight="1">
      <c r="D14" s="17"/>
      <c r="E14" s="17"/>
      <c r="F14" s="17"/>
    </row>
    <row r="15" spans="4:6" ht="12.75" customHeight="1">
      <c r="D15" s="17"/>
      <c r="E15" s="17"/>
      <c r="F15" s="17"/>
    </row>
    <row r="16" spans="4:6" ht="12.75" customHeight="1">
      <c r="D16" s="17"/>
      <c r="E16" s="17"/>
      <c r="F16" s="17"/>
    </row>
    <row r="17" spans="1:7" ht="12.75" customHeight="1">
      <c r="A17"/>
      <c r="B17"/>
      <c r="C17"/>
      <c r="D17" s="17"/>
      <c r="E17" s="17"/>
      <c r="F17" s="17"/>
      <c r="G17" s="17"/>
    </row>
    <row r="18" spans="1:7" ht="12.75" customHeight="1">
      <c r="A18"/>
      <c r="B18"/>
      <c r="C18"/>
      <c r="D18" s="17"/>
      <c r="E18" s="17"/>
      <c r="F18" s="17"/>
      <c r="G18" s="17"/>
    </row>
    <row r="19" spans="1:7" ht="12.75" customHeight="1">
      <c r="A19"/>
      <c r="B19"/>
      <c r="C19"/>
      <c r="E19" s="17"/>
      <c r="F19" s="17"/>
      <c r="G19" s="17"/>
    </row>
    <row r="20" spans="1:7" ht="12.75" customHeight="1">
      <c r="A20"/>
      <c r="B20"/>
      <c r="C20"/>
      <c r="E20" s="17"/>
      <c r="F20" s="17"/>
      <c r="G20" s="17"/>
    </row>
    <row r="21" spans="1:6" ht="12.75" customHeight="1">
      <c r="A21"/>
      <c r="B21"/>
      <c r="C21"/>
      <c r="E21" s="17"/>
      <c r="F21" s="17"/>
    </row>
    <row r="22" spans="1:6" ht="12.75" customHeight="1">
      <c r="A22"/>
      <c r="B22"/>
      <c r="C22"/>
      <c r="E22" s="17"/>
      <c r="F22" s="17"/>
    </row>
    <row r="23" spans="1:7" ht="12.75" customHeight="1">
      <c r="A23"/>
      <c r="B23"/>
      <c r="C23"/>
      <c r="D23"/>
      <c r="E23"/>
      <c r="F23"/>
      <c r="G23"/>
    </row>
    <row r="24" spans="1:7" ht="12.75" customHeight="1">
      <c r="A24"/>
      <c r="B24"/>
      <c r="C24"/>
      <c r="D24"/>
      <c r="E24"/>
      <c r="F24"/>
      <c r="G24"/>
    </row>
    <row r="25" spans="1:7" ht="12.75" customHeight="1">
      <c r="A25"/>
      <c r="B25"/>
      <c r="C25"/>
      <c r="D25"/>
      <c r="E25"/>
      <c r="F25"/>
      <c r="G25"/>
    </row>
    <row r="26" spans="1:7" ht="12.75" customHeight="1">
      <c r="A26"/>
      <c r="B26"/>
      <c r="C26"/>
      <c r="D26"/>
      <c r="E26"/>
      <c r="F26"/>
      <c r="G26"/>
    </row>
    <row r="27" spans="1:7" ht="12.75" customHeight="1">
      <c r="A27"/>
      <c r="B27"/>
      <c r="C27"/>
      <c r="D27"/>
      <c r="E27"/>
      <c r="F27"/>
      <c r="G27"/>
    </row>
    <row r="28" spans="1:7" ht="12.75" customHeight="1">
      <c r="A28"/>
      <c r="B28"/>
      <c r="C28"/>
      <c r="D28"/>
      <c r="E28"/>
      <c r="F28"/>
      <c r="G28"/>
    </row>
    <row r="29" spans="1:7" ht="12.75" customHeight="1">
      <c r="A29"/>
      <c r="B29"/>
      <c r="C29"/>
      <c r="D29"/>
      <c r="E29"/>
      <c r="F29"/>
      <c r="G29"/>
    </row>
    <row r="30" spans="1:7" ht="12.75" customHeight="1">
      <c r="A30"/>
      <c r="B30"/>
      <c r="C30"/>
      <c r="D30"/>
      <c r="E30"/>
      <c r="F30"/>
      <c r="G30"/>
    </row>
    <row r="31" spans="1:7" ht="12.75" customHeight="1">
      <c r="A31"/>
      <c r="B31"/>
      <c r="C31"/>
      <c r="G31" s="17"/>
    </row>
  </sheetData>
  <sheetProtection formatCells="0" formatColumns="0" formatRows="0"/>
  <mergeCells count="7">
    <mergeCell ref="A2:G2"/>
    <mergeCell ref="A4:D4"/>
    <mergeCell ref="A5:C5"/>
    <mergeCell ref="D5:D6"/>
    <mergeCell ref="E5:E6"/>
    <mergeCell ref="F5:F6"/>
    <mergeCell ref="G5:G6"/>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85"/>
</worksheet>
</file>

<file path=xl/worksheets/sheet12.xml><?xml version="1.0" encoding="utf-8"?>
<worksheet xmlns="http://schemas.openxmlformats.org/spreadsheetml/2006/main" xmlns:r="http://schemas.openxmlformats.org/officeDocument/2006/relationships">
  <sheetPr>
    <pageSetUpPr fitToPage="1"/>
  </sheetPr>
  <dimension ref="A1:IU29"/>
  <sheetViews>
    <sheetView showGridLines="0" showZeros="0" workbookViewId="0" topLeftCell="A1">
      <selection activeCell="A1" sqref="A1"/>
    </sheetView>
  </sheetViews>
  <sheetFormatPr defaultColWidth="6.875" defaultRowHeight="12.75" customHeight="1"/>
  <cols>
    <col min="1" max="18" width="8.125" style="18" customWidth="1"/>
    <col min="19" max="256" width="6.875" style="18" customWidth="1"/>
  </cols>
  <sheetData>
    <row r="1" spans="18:255" ht="12.75" customHeight="1">
      <c r="R1" s="19" t="s">
        <v>312</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5.5" customHeight="1">
      <c r="A2" s="20" t="s">
        <v>313</v>
      </c>
      <c r="B2" s="20"/>
      <c r="C2" s="20"/>
      <c r="D2" s="20"/>
      <c r="E2" s="20"/>
      <c r="F2" s="20"/>
      <c r="G2" s="20"/>
      <c r="H2" s="20"/>
      <c r="I2" s="20"/>
      <c r="J2" s="20"/>
      <c r="K2" s="20"/>
      <c r="L2" s="20"/>
      <c r="M2" s="20"/>
      <c r="N2" s="20"/>
      <c r="O2" s="20"/>
      <c r="P2" s="20"/>
      <c r="Q2" s="20"/>
      <c r="R2" s="20"/>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8:255" ht="12.75" customHeight="1">
      <c r="R3" s="19"/>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2.75" customHeight="1">
      <c r="A4" s="21" t="s">
        <v>2</v>
      </c>
      <c r="B4" s="22"/>
      <c r="C4" s="22"/>
      <c r="D4" s="22"/>
      <c r="R4" s="33" t="s">
        <v>3</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3.75" customHeight="1">
      <c r="A5" s="28" t="s">
        <v>314</v>
      </c>
      <c r="B5" s="28" t="s">
        <v>6</v>
      </c>
      <c r="C5" s="23" t="s">
        <v>274</v>
      </c>
      <c r="D5" s="28" t="s">
        <v>315</v>
      </c>
      <c r="E5" s="24" t="s">
        <v>316</v>
      </c>
      <c r="F5" s="28" t="s">
        <v>317</v>
      </c>
      <c r="G5" s="28" t="s">
        <v>318</v>
      </c>
      <c r="H5" s="28" t="s">
        <v>319</v>
      </c>
      <c r="I5" s="28" t="s">
        <v>320</v>
      </c>
      <c r="J5" s="28" t="s">
        <v>321</v>
      </c>
      <c r="K5" s="28" t="s">
        <v>322</v>
      </c>
      <c r="L5" s="28" t="s">
        <v>323</v>
      </c>
      <c r="M5" s="28" t="s">
        <v>324</v>
      </c>
      <c r="N5" s="28" t="s">
        <v>325</v>
      </c>
      <c r="O5" s="28" t="s">
        <v>326</v>
      </c>
      <c r="P5" s="28" t="s">
        <v>327</v>
      </c>
      <c r="Q5" s="28" t="s">
        <v>328</v>
      </c>
      <c r="R5" s="28" t="s">
        <v>329</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7" customFormat="1" ht="18.75" customHeight="1">
      <c r="A6" s="35"/>
      <c r="B6" s="36" t="s">
        <v>78</v>
      </c>
      <c r="C6" s="31">
        <f aca="true" t="shared" si="0" ref="C6:R6">C7+C9+C12+C14+C16</f>
        <v>58.77</v>
      </c>
      <c r="D6" s="31">
        <f t="shared" si="0"/>
        <v>0</v>
      </c>
      <c r="E6" s="31">
        <f t="shared" si="0"/>
        <v>0</v>
      </c>
      <c r="F6" s="31">
        <f t="shared" si="0"/>
        <v>0</v>
      </c>
      <c r="G6" s="31">
        <f t="shared" si="0"/>
        <v>0</v>
      </c>
      <c r="H6" s="31">
        <f t="shared" si="0"/>
        <v>58.77</v>
      </c>
      <c r="I6" s="31">
        <f t="shared" si="0"/>
        <v>0</v>
      </c>
      <c r="J6" s="31">
        <f t="shared" si="0"/>
        <v>0</v>
      </c>
      <c r="K6" s="31">
        <f t="shared" si="0"/>
        <v>0</v>
      </c>
      <c r="L6" s="31">
        <f t="shared" si="0"/>
        <v>0</v>
      </c>
      <c r="M6" s="31">
        <f t="shared" si="0"/>
        <v>0</v>
      </c>
      <c r="N6" s="31">
        <f t="shared" si="0"/>
        <v>0</v>
      </c>
      <c r="O6" s="31">
        <f t="shared" si="0"/>
        <v>0</v>
      </c>
      <c r="P6" s="31">
        <f t="shared" si="0"/>
        <v>0</v>
      </c>
      <c r="Q6" s="31">
        <f t="shared" si="0"/>
        <v>0</v>
      </c>
      <c r="R6" s="31">
        <f t="shared" si="0"/>
        <v>0</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8.75" customHeight="1">
      <c r="A7" s="35" t="s">
        <v>79</v>
      </c>
      <c r="B7" s="36" t="s">
        <v>80</v>
      </c>
      <c r="C7" s="31">
        <f aca="true" t="shared" si="1" ref="C7:R7">C8</f>
        <v>0.47</v>
      </c>
      <c r="D7" s="31">
        <f t="shared" si="1"/>
        <v>0</v>
      </c>
      <c r="E7" s="31">
        <f t="shared" si="1"/>
        <v>0</v>
      </c>
      <c r="F7" s="31">
        <f t="shared" si="1"/>
        <v>0</v>
      </c>
      <c r="G7" s="31">
        <f t="shared" si="1"/>
        <v>0</v>
      </c>
      <c r="H7" s="31">
        <f t="shared" si="1"/>
        <v>0.47</v>
      </c>
      <c r="I7" s="31">
        <f t="shared" si="1"/>
        <v>0</v>
      </c>
      <c r="J7" s="31">
        <f t="shared" si="1"/>
        <v>0</v>
      </c>
      <c r="K7" s="31">
        <f t="shared" si="1"/>
        <v>0</v>
      </c>
      <c r="L7" s="31">
        <f t="shared" si="1"/>
        <v>0</v>
      </c>
      <c r="M7" s="31">
        <f t="shared" si="1"/>
        <v>0</v>
      </c>
      <c r="N7" s="31">
        <f t="shared" si="1"/>
        <v>0</v>
      </c>
      <c r="O7" s="31">
        <f t="shared" si="1"/>
        <v>0</v>
      </c>
      <c r="P7" s="31">
        <f t="shared" si="1"/>
        <v>0</v>
      </c>
      <c r="Q7" s="31">
        <f t="shared" si="1"/>
        <v>0</v>
      </c>
      <c r="R7" s="31">
        <f t="shared" si="1"/>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8.75" customHeight="1">
      <c r="A8" s="35" t="s">
        <v>84</v>
      </c>
      <c r="B8" s="36" t="s">
        <v>82</v>
      </c>
      <c r="C8" s="31">
        <v>0.47</v>
      </c>
      <c r="D8" s="31">
        <v>0</v>
      </c>
      <c r="E8" s="31">
        <v>0</v>
      </c>
      <c r="F8" s="31">
        <v>0</v>
      </c>
      <c r="G8" s="31">
        <v>0</v>
      </c>
      <c r="H8" s="31">
        <v>0.47</v>
      </c>
      <c r="I8" s="31">
        <v>0</v>
      </c>
      <c r="J8" s="31">
        <v>0</v>
      </c>
      <c r="K8" s="31">
        <v>0</v>
      </c>
      <c r="L8" s="31">
        <v>0</v>
      </c>
      <c r="M8" s="31">
        <v>0</v>
      </c>
      <c r="N8" s="31">
        <v>0</v>
      </c>
      <c r="O8" s="31">
        <v>0</v>
      </c>
      <c r="P8" s="31">
        <v>0</v>
      </c>
      <c r="Q8" s="31">
        <v>0</v>
      </c>
      <c r="R8" s="31">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8.75" customHeight="1">
      <c r="A9" s="35" t="s">
        <v>87</v>
      </c>
      <c r="B9" s="36" t="s">
        <v>88</v>
      </c>
      <c r="C9" s="31">
        <f aca="true" t="shared" si="2" ref="C9:R9">SUM(C10:C11)</f>
        <v>7.65</v>
      </c>
      <c r="D9" s="31">
        <f t="shared" si="2"/>
        <v>0</v>
      </c>
      <c r="E9" s="31">
        <f t="shared" si="2"/>
        <v>0</v>
      </c>
      <c r="F9" s="31">
        <f t="shared" si="2"/>
        <v>0</v>
      </c>
      <c r="G9" s="31">
        <f t="shared" si="2"/>
        <v>0</v>
      </c>
      <c r="H9" s="31">
        <f t="shared" si="2"/>
        <v>7.65</v>
      </c>
      <c r="I9" s="31">
        <f t="shared" si="2"/>
        <v>0</v>
      </c>
      <c r="J9" s="31">
        <f t="shared" si="2"/>
        <v>0</v>
      </c>
      <c r="K9" s="31">
        <f t="shared" si="2"/>
        <v>0</v>
      </c>
      <c r="L9" s="31">
        <f t="shared" si="2"/>
        <v>0</v>
      </c>
      <c r="M9" s="31">
        <f t="shared" si="2"/>
        <v>0</v>
      </c>
      <c r="N9" s="31">
        <f t="shared" si="2"/>
        <v>0</v>
      </c>
      <c r="O9" s="31">
        <f t="shared" si="2"/>
        <v>0</v>
      </c>
      <c r="P9" s="31">
        <f t="shared" si="2"/>
        <v>0</v>
      </c>
      <c r="Q9" s="31">
        <f t="shared" si="2"/>
        <v>0</v>
      </c>
      <c r="R9" s="31">
        <f t="shared" si="2"/>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8.75" customHeight="1">
      <c r="A10" s="35" t="s">
        <v>92</v>
      </c>
      <c r="B10" s="36" t="s">
        <v>90</v>
      </c>
      <c r="C10" s="31">
        <v>7.03</v>
      </c>
      <c r="D10" s="31">
        <v>0</v>
      </c>
      <c r="E10" s="31">
        <v>0</v>
      </c>
      <c r="F10" s="31">
        <v>0</v>
      </c>
      <c r="G10" s="31">
        <v>0</v>
      </c>
      <c r="H10" s="31">
        <v>7.03</v>
      </c>
      <c r="I10" s="31">
        <v>0</v>
      </c>
      <c r="J10" s="31">
        <v>0</v>
      </c>
      <c r="K10" s="31">
        <v>0</v>
      </c>
      <c r="L10" s="31">
        <v>0</v>
      </c>
      <c r="M10" s="31">
        <v>0</v>
      </c>
      <c r="N10" s="31">
        <v>0</v>
      </c>
      <c r="O10" s="31">
        <v>0</v>
      </c>
      <c r="P10" s="31">
        <v>0</v>
      </c>
      <c r="Q10" s="31">
        <v>0</v>
      </c>
      <c r="R10" s="31">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customHeight="1">
      <c r="A11" s="35" t="s">
        <v>97</v>
      </c>
      <c r="B11" s="36" t="s">
        <v>96</v>
      </c>
      <c r="C11" s="31">
        <v>0.62</v>
      </c>
      <c r="D11" s="31">
        <v>0</v>
      </c>
      <c r="E11" s="31">
        <v>0</v>
      </c>
      <c r="F11" s="31">
        <v>0</v>
      </c>
      <c r="G11" s="31">
        <v>0</v>
      </c>
      <c r="H11" s="31">
        <v>0.62</v>
      </c>
      <c r="I11" s="31">
        <v>0</v>
      </c>
      <c r="J11" s="31">
        <v>0</v>
      </c>
      <c r="K11" s="31">
        <v>0</v>
      </c>
      <c r="L11" s="31">
        <v>0</v>
      </c>
      <c r="M11" s="31">
        <v>0</v>
      </c>
      <c r="N11" s="31">
        <v>0</v>
      </c>
      <c r="O11" s="31">
        <v>0</v>
      </c>
      <c r="P11" s="31">
        <v>0</v>
      </c>
      <c r="Q11" s="31">
        <v>0</v>
      </c>
      <c r="R11" s="31">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8.75" customHeight="1">
      <c r="A12" s="35" t="s">
        <v>104</v>
      </c>
      <c r="B12" s="36" t="s">
        <v>105</v>
      </c>
      <c r="C12" s="31">
        <f aca="true" t="shared" si="3" ref="C12:R12">C13</f>
        <v>2.81</v>
      </c>
      <c r="D12" s="31">
        <f t="shared" si="3"/>
        <v>0</v>
      </c>
      <c r="E12" s="31">
        <f t="shared" si="3"/>
        <v>0</v>
      </c>
      <c r="F12" s="31">
        <f t="shared" si="3"/>
        <v>0</v>
      </c>
      <c r="G12" s="31">
        <f t="shared" si="3"/>
        <v>0</v>
      </c>
      <c r="H12" s="31">
        <f t="shared" si="3"/>
        <v>2.81</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8.75" customHeight="1">
      <c r="A13" s="35" t="s">
        <v>109</v>
      </c>
      <c r="B13" s="36" t="s">
        <v>107</v>
      </c>
      <c r="C13" s="31">
        <v>2.81</v>
      </c>
      <c r="D13" s="31">
        <v>0</v>
      </c>
      <c r="E13" s="31">
        <v>0</v>
      </c>
      <c r="F13" s="31">
        <v>0</v>
      </c>
      <c r="G13" s="31">
        <v>0</v>
      </c>
      <c r="H13" s="31">
        <v>2.81</v>
      </c>
      <c r="I13" s="31">
        <v>0</v>
      </c>
      <c r="J13" s="31">
        <v>0</v>
      </c>
      <c r="K13" s="31">
        <v>0</v>
      </c>
      <c r="L13" s="31">
        <v>0</v>
      </c>
      <c r="M13" s="31">
        <v>0</v>
      </c>
      <c r="N13" s="31">
        <v>0</v>
      </c>
      <c r="O13" s="31">
        <v>0</v>
      </c>
      <c r="P13" s="31">
        <v>0</v>
      </c>
      <c r="Q13" s="31">
        <v>0</v>
      </c>
      <c r="R13" s="31">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8.75" customHeight="1">
      <c r="A14" s="35" t="s">
        <v>114</v>
      </c>
      <c r="B14" s="36" t="s">
        <v>115</v>
      </c>
      <c r="C14" s="31">
        <f aca="true" t="shared" si="4" ref="C14:R14">C15</f>
        <v>44.49</v>
      </c>
      <c r="D14" s="31">
        <f t="shared" si="4"/>
        <v>0</v>
      </c>
      <c r="E14" s="31">
        <f t="shared" si="4"/>
        <v>0</v>
      </c>
      <c r="F14" s="31">
        <f t="shared" si="4"/>
        <v>0</v>
      </c>
      <c r="G14" s="31">
        <f t="shared" si="4"/>
        <v>0</v>
      </c>
      <c r="H14" s="31">
        <f t="shared" si="4"/>
        <v>44.49</v>
      </c>
      <c r="I14" s="31">
        <f t="shared" si="4"/>
        <v>0</v>
      </c>
      <c r="J14" s="31">
        <f t="shared" si="4"/>
        <v>0</v>
      </c>
      <c r="K14" s="31">
        <f t="shared" si="4"/>
        <v>0</v>
      </c>
      <c r="L14" s="31">
        <f t="shared" si="4"/>
        <v>0</v>
      </c>
      <c r="M14" s="31">
        <f t="shared" si="4"/>
        <v>0</v>
      </c>
      <c r="N14" s="31">
        <f t="shared" si="4"/>
        <v>0</v>
      </c>
      <c r="O14" s="31">
        <f t="shared" si="4"/>
        <v>0</v>
      </c>
      <c r="P14" s="31">
        <f t="shared" si="4"/>
        <v>0</v>
      </c>
      <c r="Q14" s="31">
        <f t="shared" si="4"/>
        <v>0</v>
      </c>
      <c r="R14" s="31">
        <f t="shared" si="4"/>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8.75" customHeight="1">
      <c r="A15" s="35" t="s">
        <v>118</v>
      </c>
      <c r="B15" s="36" t="s">
        <v>116</v>
      </c>
      <c r="C15" s="31">
        <v>44.49</v>
      </c>
      <c r="D15" s="31">
        <v>0</v>
      </c>
      <c r="E15" s="31">
        <v>0</v>
      </c>
      <c r="F15" s="31">
        <v>0</v>
      </c>
      <c r="G15" s="31">
        <v>0</v>
      </c>
      <c r="H15" s="31">
        <v>44.49</v>
      </c>
      <c r="I15" s="31">
        <v>0</v>
      </c>
      <c r="J15" s="31">
        <v>0</v>
      </c>
      <c r="K15" s="31">
        <v>0</v>
      </c>
      <c r="L15" s="31">
        <v>0</v>
      </c>
      <c r="M15" s="31">
        <v>0</v>
      </c>
      <c r="N15" s="31">
        <v>0</v>
      </c>
      <c r="O15" s="31">
        <v>0</v>
      </c>
      <c r="P15" s="31">
        <v>0</v>
      </c>
      <c r="Q15" s="31">
        <v>0</v>
      </c>
      <c r="R15" s="31">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8.75" customHeight="1">
      <c r="A16" s="35" t="s">
        <v>122</v>
      </c>
      <c r="B16" s="36" t="s">
        <v>123</v>
      </c>
      <c r="C16" s="31">
        <f aca="true" t="shared" si="5" ref="C16:R16">C17</f>
        <v>3.35</v>
      </c>
      <c r="D16" s="31">
        <f t="shared" si="5"/>
        <v>0</v>
      </c>
      <c r="E16" s="31">
        <f t="shared" si="5"/>
        <v>0</v>
      </c>
      <c r="F16" s="31">
        <f t="shared" si="5"/>
        <v>0</v>
      </c>
      <c r="G16" s="31">
        <f t="shared" si="5"/>
        <v>0</v>
      </c>
      <c r="H16" s="31">
        <f t="shared" si="5"/>
        <v>3.35</v>
      </c>
      <c r="I16" s="31">
        <f t="shared" si="5"/>
        <v>0</v>
      </c>
      <c r="J16" s="31">
        <f t="shared" si="5"/>
        <v>0</v>
      </c>
      <c r="K16" s="31">
        <f t="shared" si="5"/>
        <v>0</v>
      </c>
      <c r="L16" s="31">
        <f t="shared" si="5"/>
        <v>0</v>
      </c>
      <c r="M16" s="31">
        <f t="shared" si="5"/>
        <v>0</v>
      </c>
      <c r="N16" s="31">
        <f t="shared" si="5"/>
        <v>0</v>
      </c>
      <c r="O16" s="31">
        <f t="shared" si="5"/>
        <v>0</v>
      </c>
      <c r="P16" s="31">
        <f t="shared" si="5"/>
        <v>0</v>
      </c>
      <c r="Q16" s="31">
        <f t="shared" si="5"/>
        <v>0</v>
      </c>
      <c r="R16" s="31">
        <f t="shared" si="5"/>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8.75" customHeight="1">
      <c r="A17" s="35" t="s">
        <v>126</v>
      </c>
      <c r="B17" s="36" t="s">
        <v>124</v>
      </c>
      <c r="C17" s="31">
        <v>3.35</v>
      </c>
      <c r="D17" s="31">
        <v>0</v>
      </c>
      <c r="E17" s="31">
        <v>0</v>
      </c>
      <c r="F17" s="31">
        <v>0</v>
      </c>
      <c r="G17" s="31">
        <v>0</v>
      </c>
      <c r="H17" s="31">
        <v>3.35</v>
      </c>
      <c r="I17" s="31">
        <v>0</v>
      </c>
      <c r="J17" s="31">
        <v>0</v>
      </c>
      <c r="K17" s="31">
        <v>0</v>
      </c>
      <c r="L17" s="31">
        <v>0</v>
      </c>
      <c r="M17" s="31">
        <v>0</v>
      </c>
      <c r="N17" s="31">
        <v>0</v>
      </c>
      <c r="O17" s="31">
        <v>0</v>
      </c>
      <c r="P17" s="31">
        <v>0</v>
      </c>
      <c r="Q17" s="31">
        <v>0</v>
      </c>
      <c r="R17" s="31">
        <v>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8.75" customHeight="1">
      <c r="A18"/>
      <c r="B18"/>
      <c r="C18"/>
      <c r="D18"/>
      <c r="E18" s="17"/>
      <c r="F18" s="17"/>
      <c r="G18" s="17"/>
      <c r="H18" s="17"/>
      <c r="I18" s="17"/>
      <c r="J18" s="17"/>
      <c r="K18" s="17"/>
      <c r="L18" s="17"/>
      <c r="M18" s="17"/>
      <c r="N18" s="17"/>
      <c r="O18" s="17"/>
      <c r="P18" s="17"/>
      <c r="Q18" s="17"/>
      <c r="R18" s="17"/>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8.75" customHeight="1">
      <c r="A19"/>
      <c r="B19"/>
      <c r="C19"/>
      <c r="D19"/>
      <c r="E19" s="17"/>
      <c r="F19" s="17"/>
      <c r="G19" s="17"/>
      <c r="H19" s="17"/>
      <c r="I19" s="17"/>
      <c r="J19" s="17"/>
      <c r="K19" s="17"/>
      <c r="L19" s="17"/>
      <c r="M19" s="17"/>
      <c r="N19" s="17"/>
      <c r="O19" s="17"/>
      <c r="P19" s="17"/>
      <c r="Q19" s="17"/>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c r="B20"/>
      <c r="C20"/>
      <c r="D20"/>
      <c r="E20" s="17"/>
      <c r="F20" s="17"/>
      <c r="G20" s="17"/>
      <c r="H20" s="17"/>
      <c r="I20" s="17"/>
      <c r="J20" s="17"/>
      <c r="K20" s="17"/>
      <c r="L20" s="17"/>
      <c r="M20" s="17"/>
      <c r="N20" s="17"/>
      <c r="O20" s="17"/>
      <c r="P20" s="17"/>
      <c r="Q20" s="17"/>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ustomHeight="1">
      <c r="A29"/>
      <c r="B29"/>
      <c r="C29"/>
      <c r="D29"/>
      <c r="R29" s="17"/>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formatCells="0" formatColumns="0" formatRows="0"/>
  <mergeCells count="2">
    <mergeCell ref="A2:R2"/>
    <mergeCell ref="A4:D4"/>
  </mergeCells>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scale="89"/>
</worksheet>
</file>

<file path=xl/worksheets/sheet13.xml><?xml version="1.0" encoding="utf-8"?>
<worksheet xmlns="http://schemas.openxmlformats.org/spreadsheetml/2006/main" xmlns:r="http://schemas.openxmlformats.org/officeDocument/2006/relationships">
  <sheetPr>
    <pageSetUpPr fitToPage="1"/>
  </sheetPr>
  <dimension ref="A1:IS28"/>
  <sheetViews>
    <sheetView showGridLines="0" showZeros="0" workbookViewId="0" topLeftCell="A1">
      <selection activeCell="A1" sqref="A1"/>
    </sheetView>
  </sheetViews>
  <sheetFormatPr defaultColWidth="6.875" defaultRowHeight="12.75" customHeight="1"/>
  <cols>
    <col min="1" max="1" width="11.125" style="18" customWidth="1"/>
    <col min="2" max="2" width="27.00390625" style="18" customWidth="1"/>
    <col min="3" max="3" width="18.375" style="18" customWidth="1"/>
    <col min="4" max="4" width="21.75390625" style="18" customWidth="1"/>
    <col min="5" max="5" width="20.25390625" style="18" customWidth="1"/>
    <col min="6" max="253" width="6.875" style="18" customWidth="1"/>
    <col min="254" max="16384" width="6.875" style="18" customWidth="1"/>
  </cols>
  <sheetData>
    <row r="1" spans="4:253" ht="12.75" customHeight="1">
      <c r="D1" s="19"/>
      <c r="E1" s="19" t="s">
        <v>330</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20" t="s">
        <v>331</v>
      </c>
      <c r="B2" s="20"/>
      <c r="C2" s="20"/>
      <c r="D2" s="20"/>
      <c r="E2" s="2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21" t="s">
        <v>2</v>
      </c>
      <c r="B4" s="22"/>
      <c r="D4" s="33"/>
      <c r="E4" s="19"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23" t="s">
        <v>332</v>
      </c>
      <c r="B5" s="24"/>
      <c r="C5" s="23" t="s">
        <v>333</v>
      </c>
      <c r="D5" s="25"/>
      <c r="E5" s="2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6" t="s">
        <v>73</v>
      </c>
      <c r="B6" s="27" t="s">
        <v>74</v>
      </c>
      <c r="C6" s="24" t="s">
        <v>274</v>
      </c>
      <c r="D6" s="28" t="s">
        <v>76</v>
      </c>
      <c r="E6" s="29" t="s">
        <v>77</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7" customFormat="1" ht="18.75" customHeight="1">
      <c r="A7" s="34"/>
      <c r="B7" s="34" t="s">
        <v>78</v>
      </c>
      <c r="C7" s="31">
        <f>C8+C19</f>
        <v>58.769999999999996</v>
      </c>
      <c r="D7" s="31">
        <f>D8+D19</f>
        <v>55.97</v>
      </c>
      <c r="E7" s="32">
        <f>E8+E19</f>
        <v>2.8</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34">
        <v>301</v>
      </c>
      <c r="B8" s="34" t="s">
        <v>137</v>
      </c>
      <c r="C8" s="31">
        <f>SUM(C9:C18)</f>
        <v>53.08</v>
      </c>
      <c r="D8" s="31">
        <f>SUM(D9:D18)</f>
        <v>53.08</v>
      </c>
      <c r="E8" s="32">
        <f>SUM(E9:E18)</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34">
        <v>30101</v>
      </c>
      <c r="B9" s="34" t="s">
        <v>334</v>
      </c>
      <c r="C9" s="31">
        <v>16.56</v>
      </c>
      <c r="D9" s="31">
        <v>16.56</v>
      </c>
      <c r="E9" s="32">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34">
        <v>30102</v>
      </c>
      <c r="B10" s="34" t="s">
        <v>335</v>
      </c>
      <c r="C10" s="31">
        <v>11.33</v>
      </c>
      <c r="D10" s="31">
        <v>11.33</v>
      </c>
      <c r="E10" s="32">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8.75" customHeight="1">
      <c r="A11" s="34">
        <v>30103</v>
      </c>
      <c r="B11" s="34" t="s">
        <v>336</v>
      </c>
      <c r="C11" s="31">
        <v>1.38</v>
      </c>
      <c r="D11" s="31">
        <v>1.38</v>
      </c>
      <c r="E11" s="32">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8.75" customHeight="1">
      <c r="A12" s="34">
        <v>30108</v>
      </c>
      <c r="B12" s="34" t="s">
        <v>337</v>
      </c>
      <c r="C12" s="31">
        <v>4.69</v>
      </c>
      <c r="D12" s="31">
        <v>4.69</v>
      </c>
      <c r="E12" s="32">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8.75" customHeight="1">
      <c r="A13" s="34">
        <v>30109</v>
      </c>
      <c r="B13" s="34" t="s">
        <v>338</v>
      </c>
      <c r="C13" s="31">
        <v>2.34</v>
      </c>
      <c r="D13" s="31">
        <v>2.34</v>
      </c>
      <c r="E13" s="32">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8.75" customHeight="1">
      <c r="A14" s="34">
        <v>30110</v>
      </c>
      <c r="B14" s="34" t="s">
        <v>339</v>
      </c>
      <c r="C14" s="31">
        <v>2.23</v>
      </c>
      <c r="D14" s="31">
        <v>2.23</v>
      </c>
      <c r="E14" s="32">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8.75" customHeight="1">
      <c r="A15" s="34">
        <v>30111</v>
      </c>
      <c r="B15" s="34" t="s">
        <v>340</v>
      </c>
      <c r="C15" s="31">
        <v>0.52</v>
      </c>
      <c r="D15" s="31">
        <v>0.52</v>
      </c>
      <c r="E15" s="32">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8.75" customHeight="1">
      <c r="A16" s="34">
        <v>30112</v>
      </c>
      <c r="B16" s="34" t="s">
        <v>341</v>
      </c>
      <c r="C16" s="31">
        <v>0.68</v>
      </c>
      <c r="D16" s="31">
        <v>0.68</v>
      </c>
      <c r="E16" s="32">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s="34">
        <v>30113</v>
      </c>
      <c r="B17" s="34" t="s">
        <v>342</v>
      </c>
      <c r="C17" s="31">
        <v>3.35</v>
      </c>
      <c r="D17" s="31">
        <v>3.35</v>
      </c>
      <c r="E17" s="32">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s="34">
        <v>30199</v>
      </c>
      <c r="B18" s="34" t="s">
        <v>343</v>
      </c>
      <c r="C18" s="31">
        <v>10</v>
      </c>
      <c r="D18" s="31">
        <v>10</v>
      </c>
      <c r="E18" s="32">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8.75" customHeight="1">
      <c r="A19" s="34">
        <v>302</v>
      </c>
      <c r="B19" s="34" t="s">
        <v>150</v>
      </c>
      <c r="C19" s="31">
        <f>SUM(C20:C24)</f>
        <v>5.6899999999999995</v>
      </c>
      <c r="D19" s="31">
        <f>SUM(D20:D24)</f>
        <v>2.89</v>
      </c>
      <c r="E19" s="32">
        <f>SUM(E20:E24)</f>
        <v>2.8</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8.75" customHeight="1">
      <c r="A20" s="34">
        <v>30217</v>
      </c>
      <c r="B20" s="34" t="s">
        <v>344</v>
      </c>
      <c r="C20" s="31">
        <v>0.35</v>
      </c>
      <c r="D20" s="31">
        <v>0.35</v>
      </c>
      <c r="E20" s="32">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8.75" customHeight="1">
      <c r="A21" s="34">
        <v>30228</v>
      </c>
      <c r="B21" s="34" t="s">
        <v>345</v>
      </c>
      <c r="C21" s="31">
        <v>0.47</v>
      </c>
      <c r="D21" s="31">
        <v>0.47</v>
      </c>
      <c r="E21" s="32">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18.75" customHeight="1">
      <c r="A22" s="34">
        <v>30229</v>
      </c>
      <c r="B22" s="34" t="s">
        <v>346</v>
      </c>
      <c r="C22" s="31">
        <v>0.47</v>
      </c>
      <c r="D22" s="31">
        <v>0.47</v>
      </c>
      <c r="E22" s="32">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18.75" customHeight="1">
      <c r="A23" s="34">
        <v>30239</v>
      </c>
      <c r="B23" s="34" t="s">
        <v>347</v>
      </c>
      <c r="C23" s="31">
        <v>0.6</v>
      </c>
      <c r="D23" s="31">
        <v>0.6</v>
      </c>
      <c r="E23" s="32">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18.75" customHeight="1">
      <c r="A24" s="34">
        <v>30299</v>
      </c>
      <c r="B24" s="34" t="s">
        <v>348</v>
      </c>
      <c r="C24" s="31">
        <v>3.8</v>
      </c>
      <c r="D24" s="31">
        <v>1</v>
      </c>
      <c r="E24" s="32">
        <v>2.8</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18.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18.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18.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18.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sheetData>
  <sheetProtection formatCells="0" formatColumns="0" formatRows="0"/>
  <mergeCells count="3">
    <mergeCell ref="A2:E2"/>
    <mergeCell ref="A5:B5"/>
    <mergeCell ref="C5:E5"/>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IS21"/>
  <sheetViews>
    <sheetView showGridLines="0" showZeros="0" workbookViewId="0" topLeftCell="A1">
      <selection activeCell="A1" sqref="A1"/>
    </sheetView>
  </sheetViews>
  <sheetFormatPr defaultColWidth="6.875" defaultRowHeight="12.75" customHeight="1"/>
  <cols>
    <col min="1" max="1" width="11.125" style="18" customWidth="1"/>
    <col min="2" max="2" width="22.875" style="18" customWidth="1"/>
    <col min="3" max="3" width="19.125" style="18" customWidth="1"/>
    <col min="4" max="4" width="20.50390625" style="18" customWidth="1"/>
    <col min="5" max="5" width="16.125" style="18" customWidth="1"/>
    <col min="6" max="253" width="6.875" style="18" customWidth="1"/>
    <col min="254" max="16384" width="6.875" style="18" customWidth="1"/>
  </cols>
  <sheetData>
    <row r="1" spans="4:253" ht="12.75" customHeight="1">
      <c r="D1" s="19"/>
      <c r="E1" s="19" t="s">
        <v>349</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20" t="s">
        <v>350</v>
      </c>
      <c r="B2" s="20"/>
      <c r="C2" s="20"/>
      <c r="D2" s="20"/>
      <c r="E2" s="2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21" t="s">
        <v>2</v>
      </c>
      <c r="B4" s="22"/>
      <c r="D4" s="19"/>
      <c r="E4" s="19"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23" t="s">
        <v>351</v>
      </c>
      <c r="B5" s="24"/>
      <c r="C5" s="23" t="s">
        <v>333</v>
      </c>
      <c r="D5" s="25"/>
      <c r="E5" s="2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6" t="s">
        <v>73</v>
      </c>
      <c r="B6" s="27" t="s">
        <v>74</v>
      </c>
      <c r="C6" s="24" t="s">
        <v>274</v>
      </c>
      <c r="D6" s="28" t="s">
        <v>76</v>
      </c>
      <c r="E6" s="29" t="s">
        <v>77</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7" customFormat="1" ht="18.75" customHeight="1">
      <c r="A7" s="30"/>
      <c r="B7" s="30" t="s">
        <v>78</v>
      </c>
      <c r="C7" s="31">
        <f>C8</f>
        <v>58.769999999999996</v>
      </c>
      <c r="D7" s="31">
        <f>D8</f>
        <v>55.97</v>
      </c>
      <c r="E7" s="32">
        <f>E8</f>
        <v>2.8</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30" t="s">
        <v>352</v>
      </c>
      <c r="B8" s="30" t="s">
        <v>353</v>
      </c>
      <c r="C8" s="31">
        <f>SUM(C9:C10)</f>
        <v>58.769999999999996</v>
      </c>
      <c r="D8" s="31">
        <f>SUM(D9:D10)</f>
        <v>55.97</v>
      </c>
      <c r="E8" s="32">
        <f>SUM(E9:E10)</f>
        <v>2.8</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30" t="s">
        <v>354</v>
      </c>
      <c r="B9" s="30" t="s">
        <v>355</v>
      </c>
      <c r="C9" s="31">
        <v>53.08</v>
      </c>
      <c r="D9" s="31">
        <v>53.08</v>
      </c>
      <c r="E9" s="32">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30" t="s">
        <v>356</v>
      </c>
      <c r="B10" s="30" t="s">
        <v>357</v>
      </c>
      <c r="C10" s="31">
        <v>5.69</v>
      </c>
      <c r="D10" s="31">
        <v>2.89</v>
      </c>
      <c r="E10" s="32">
        <v>2.8</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2:253" ht="18.75" customHeight="1">
      <c r="B11" s="17"/>
      <c r="C11" s="17"/>
      <c r="D11" s="17"/>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2:253" ht="18.75" customHeight="1">
      <c r="B12" s="17"/>
      <c r="C12" s="17"/>
      <c r="D12" s="17"/>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253" ht="18.75" customHeight="1">
      <c r="B13" s="17"/>
      <c r="C13" s="17"/>
      <c r="D13" s="17"/>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2:253" ht="18.75" customHeight="1">
      <c r="B14" s="17"/>
      <c r="C14" s="17"/>
      <c r="D14" s="17"/>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2:253" ht="18.75" customHeight="1">
      <c r="B15" s="17"/>
      <c r="C15" s="17"/>
      <c r="D15" s="17"/>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2:253" ht="18.75" customHeight="1">
      <c r="B16" s="17"/>
      <c r="C16" s="17"/>
      <c r="D16" s="17"/>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c r="B17" s="17"/>
      <c r="C17" s="17"/>
      <c r="D17" s="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c r="C18" s="17"/>
      <c r="D18" s="1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2.75" customHeight="1">
      <c r="A19"/>
      <c r="C19" s="17"/>
      <c r="D19" s="17"/>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2.75" customHeight="1">
      <c r="A20"/>
      <c r="C20" s="17"/>
      <c r="D20" s="17"/>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2.75" customHeight="1">
      <c r="A21"/>
      <c r="C21" s="17"/>
      <c r="D21" s="17"/>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3">
    <mergeCell ref="A2:E2"/>
    <mergeCell ref="A5:B5"/>
    <mergeCell ref="C5:E5"/>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99"/>
</worksheet>
</file>

<file path=xl/worksheets/sheet15.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A1" sqref="A1"/>
    </sheetView>
  </sheetViews>
  <sheetFormatPr defaultColWidth="9.00390625" defaultRowHeight="14.25"/>
  <cols>
    <col min="1" max="1" width="23.125" style="0" customWidth="1"/>
    <col min="2" max="2" width="16.50390625" style="0" customWidth="1"/>
    <col min="11" max="14" width="12.375" style="0" customWidth="1"/>
  </cols>
  <sheetData>
    <row r="1" ht="14.25" customHeight="1">
      <c r="N1" s="9" t="s">
        <v>358</v>
      </c>
    </row>
    <row r="2" spans="1:14" ht="25.5" customHeight="1">
      <c r="A2" s="2" t="s">
        <v>359</v>
      </c>
      <c r="B2" s="2"/>
      <c r="C2" s="2"/>
      <c r="D2" s="2"/>
      <c r="E2" s="2"/>
      <c r="F2" s="2"/>
      <c r="G2" s="2"/>
      <c r="H2" s="2"/>
      <c r="I2" s="2"/>
      <c r="J2" s="2"/>
      <c r="K2" s="2"/>
      <c r="L2" s="2"/>
      <c r="M2" s="2"/>
      <c r="N2" s="2"/>
    </row>
    <row r="3" ht="14.25" customHeight="1"/>
    <row r="4" spans="1:14" ht="14.25" customHeight="1">
      <c r="A4" s="3" t="s">
        <v>2</v>
      </c>
      <c r="N4" s="9" t="s">
        <v>3</v>
      </c>
    </row>
    <row r="5" spans="1:14" ht="26.25" customHeight="1">
      <c r="A5" s="10" t="s">
        <v>266</v>
      </c>
      <c r="B5" s="10" t="s">
        <v>360</v>
      </c>
      <c r="C5" s="11" t="s">
        <v>361</v>
      </c>
      <c r="D5" s="12"/>
      <c r="E5" s="12"/>
      <c r="F5" s="12"/>
      <c r="G5" s="12"/>
      <c r="H5" s="12"/>
      <c r="I5" s="12"/>
      <c r="J5" s="14"/>
      <c r="K5" s="10" t="s">
        <v>362</v>
      </c>
      <c r="L5" s="10" t="s">
        <v>363</v>
      </c>
      <c r="M5" s="11" t="s">
        <v>364</v>
      </c>
      <c r="N5" s="14"/>
    </row>
    <row r="6" spans="1:14" ht="28.5" customHeight="1">
      <c r="A6" s="13"/>
      <c r="B6" s="13"/>
      <c r="C6" s="10" t="s">
        <v>365</v>
      </c>
      <c r="D6" s="11" t="s">
        <v>366</v>
      </c>
      <c r="E6" s="12"/>
      <c r="F6" s="12"/>
      <c r="G6" s="12"/>
      <c r="H6" s="14"/>
      <c r="I6" s="11" t="s">
        <v>367</v>
      </c>
      <c r="J6" s="14"/>
      <c r="K6" s="13"/>
      <c r="L6" s="13"/>
      <c r="M6" s="10" t="s">
        <v>368</v>
      </c>
      <c r="N6" s="10" t="s">
        <v>369</v>
      </c>
    </row>
    <row r="7" spans="1:14" ht="33.75" customHeight="1">
      <c r="A7" s="15"/>
      <c r="B7" s="15"/>
      <c r="C7" s="15"/>
      <c r="D7" s="4" t="s">
        <v>370</v>
      </c>
      <c r="E7" s="4" t="s">
        <v>300</v>
      </c>
      <c r="F7" s="4" t="s">
        <v>275</v>
      </c>
      <c r="G7" s="4" t="s">
        <v>244</v>
      </c>
      <c r="H7" s="4" t="s">
        <v>298</v>
      </c>
      <c r="I7" s="4" t="s">
        <v>76</v>
      </c>
      <c r="J7" s="4" t="s">
        <v>77</v>
      </c>
      <c r="K7" s="15"/>
      <c r="L7" s="15"/>
      <c r="M7" s="15"/>
      <c r="N7" s="15"/>
    </row>
    <row r="8" spans="1:14" s="1" customFormat="1" ht="30" customHeight="1">
      <c r="A8" s="5" t="s">
        <v>78</v>
      </c>
      <c r="B8" s="5" t="s">
        <v>371</v>
      </c>
      <c r="C8" s="16">
        <f aca="true" t="shared" si="0" ref="C8:J8">C9</f>
        <v>58.77</v>
      </c>
      <c r="D8" s="16">
        <f t="shared" si="0"/>
        <v>58.77</v>
      </c>
      <c r="E8" s="16">
        <f t="shared" si="0"/>
        <v>0</v>
      </c>
      <c r="F8" s="16">
        <f t="shared" si="0"/>
        <v>0</v>
      </c>
      <c r="G8" s="16">
        <f t="shared" si="0"/>
        <v>0</v>
      </c>
      <c r="H8" s="16">
        <f t="shared" si="0"/>
        <v>0</v>
      </c>
      <c r="I8" s="16">
        <f t="shared" si="0"/>
        <v>55.97</v>
      </c>
      <c r="J8" s="16">
        <f t="shared" si="0"/>
        <v>2.8</v>
      </c>
      <c r="K8" s="7" t="s">
        <v>371</v>
      </c>
      <c r="L8" s="7" t="s">
        <v>371</v>
      </c>
      <c r="M8" s="7" t="s">
        <v>371</v>
      </c>
      <c r="N8" s="7" t="s">
        <v>371</v>
      </c>
    </row>
    <row r="9" spans="1:14" ht="30" customHeight="1">
      <c r="A9" s="5" t="s">
        <v>192</v>
      </c>
      <c r="B9" s="8" t="s">
        <v>372</v>
      </c>
      <c r="C9" s="16">
        <v>58.77</v>
      </c>
      <c r="D9" s="16">
        <v>58.77</v>
      </c>
      <c r="E9" s="16">
        <v>0</v>
      </c>
      <c r="F9" s="16">
        <v>0</v>
      </c>
      <c r="G9" s="16">
        <v>0</v>
      </c>
      <c r="H9" s="16">
        <v>0</v>
      </c>
      <c r="I9" s="16">
        <v>55.97</v>
      </c>
      <c r="J9" s="16">
        <v>2.8</v>
      </c>
      <c r="K9" s="7" t="s">
        <v>373</v>
      </c>
      <c r="L9" s="7" t="s">
        <v>374</v>
      </c>
      <c r="M9" s="7" t="s">
        <v>375</v>
      </c>
      <c r="N9" s="7" t="s">
        <v>376</v>
      </c>
    </row>
  </sheetData>
  <sheetProtection formatCells="0" formatColumns="0" formatRows="0"/>
  <mergeCells count="12">
    <mergeCell ref="A2:N2"/>
    <mergeCell ref="C5:J5"/>
    <mergeCell ref="M5:N5"/>
    <mergeCell ref="D6:H6"/>
    <mergeCell ref="I6:J6"/>
    <mergeCell ref="A5:A7"/>
    <mergeCell ref="B5:B7"/>
    <mergeCell ref="C6:C7"/>
    <mergeCell ref="K5:K7"/>
    <mergeCell ref="L5:L7"/>
    <mergeCell ref="M6:M7"/>
    <mergeCell ref="N6:N7"/>
  </mergeCells>
  <printOptions/>
  <pageMargins left="0.7480314960629921" right="0.7480314960629921" top="0.9842519685039371" bottom="0.9842519685039371" header="0.5118110236220472" footer="0.5118110236220472"/>
  <pageSetup fitToHeight="1" fitToWidth="1" horizontalDpi="1200" verticalDpi="1200" orientation="landscape" paperSize="9" scale="75"/>
</worksheet>
</file>

<file path=xl/worksheets/sheet16.xml><?xml version="1.0" encoding="utf-8"?>
<worksheet xmlns="http://schemas.openxmlformats.org/spreadsheetml/2006/main" xmlns:r="http://schemas.openxmlformats.org/officeDocument/2006/relationships">
  <sheetPr>
    <pageSetUpPr fitToPage="1"/>
  </sheetPr>
  <dimension ref="A1:I8"/>
  <sheetViews>
    <sheetView showGridLines="0" showZeros="0" workbookViewId="0" topLeftCell="A1">
      <selection activeCell="A1" sqref="A1"/>
    </sheetView>
  </sheetViews>
  <sheetFormatPr defaultColWidth="9.00390625" defaultRowHeight="14.25"/>
  <cols>
    <col min="1" max="1" width="15.375" style="0" customWidth="1"/>
    <col min="2" max="2" width="18.625" style="0" customWidth="1"/>
    <col min="3" max="3" width="13.25390625" style="0" customWidth="1"/>
    <col min="4" max="9" width="18.75390625" style="0" customWidth="1"/>
  </cols>
  <sheetData>
    <row r="1" ht="14.25" customHeight="1">
      <c r="I1" s="9" t="s">
        <v>377</v>
      </c>
    </row>
    <row r="2" spans="1:9" ht="28.5" customHeight="1">
      <c r="A2" s="2" t="s">
        <v>378</v>
      </c>
      <c r="B2" s="2"/>
      <c r="C2" s="2"/>
      <c r="D2" s="2"/>
      <c r="E2" s="2"/>
      <c r="F2" s="2"/>
      <c r="G2" s="2"/>
      <c r="H2" s="2"/>
      <c r="I2" s="2"/>
    </row>
    <row r="3" ht="14.25" customHeight="1"/>
    <row r="4" spans="1:9" ht="14.25" customHeight="1">
      <c r="A4" s="3" t="s">
        <v>2</v>
      </c>
      <c r="I4" s="9" t="s">
        <v>3</v>
      </c>
    </row>
    <row r="5" spans="1:9" ht="29.25" customHeight="1">
      <c r="A5" s="4" t="s">
        <v>266</v>
      </c>
      <c r="B5" s="4" t="s">
        <v>267</v>
      </c>
      <c r="C5" s="4" t="s">
        <v>379</v>
      </c>
      <c r="D5" s="4" t="s">
        <v>380</v>
      </c>
      <c r="E5" s="4" t="s">
        <v>381</v>
      </c>
      <c r="F5" s="4" t="s">
        <v>382</v>
      </c>
      <c r="G5" s="4" t="s">
        <v>383</v>
      </c>
      <c r="H5" s="4" t="s">
        <v>384</v>
      </c>
      <c r="I5" s="4" t="s">
        <v>385</v>
      </c>
    </row>
    <row r="6" spans="1:9" s="1" customFormat="1" ht="21" customHeight="1">
      <c r="A6" s="5" t="s">
        <v>78</v>
      </c>
      <c r="B6" s="5" t="s">
        <v>371</v>
      </c>
      <c r="C6" s="6">
        <f>SUM(C7:C8)</f>
        <v>2.8000000000000003</v>
      </c>
      <c r="D6" s="7" t="s">
        <v>371</v>
      </c>
      <c r="E6" s="7" t="s">
        <v>371</v>
      </c>
      <c r="F6" s="7" t="s">
        <v>371</v>
      </c>
      <c r="G6" s="7" t="s">
        <v>371</v>
      </c>
      <c r="H6" s="7" t="s">
        <v>371</v>
      </c>
      <c r="I6" s="7" t="s">
        <v>371</v>
      </c>
    </row>
    <row r="7" spans="1:9" ht="21" customHeight="1">
      <c r="A7" s="5" t="s">
        <v>192</v>
      </c>
      <c r="B7" s="8" t="s">
        <v>386</v>
      </c>
      <c r="C7" s="6">
        <v>0.6</v>
      </c>
      <c r="D7" s="7" t="s">
        <v>387</v>
      </c>
      <c r="E7" s="7" t="s">
        <v>388</v>
      </c>
      <c r="F7" s="7" t="s">
        <v>389</v>
      </c>
      <c r="G7" s="7" t="s">
        <v>390</v>
      </c>
      <c r="H7" s="7" t="s">
        <v>391</v>
      </c>
      <c r="I7" s="7" t="s">
        <v>392</v>
      </c>
    </row>
    <row r="8" spans="1:9" ht="21" customHeight="1">
      <c r="A8" s="5" t="s">
        <v>192</v>
      </c>
      <c r="B8" s="8" t="s">
        <v>393</v>
      </c>
      <c r="C8" s="6">
        <v>2.2</v>
      </c>
      <c r="D8" s="7" t="s">
        <v>387</v>
      </c>
      <c r="E8" s="7" t="s">
        <v>388</v>
      </c>
      <c r="F8" s="7" t="s">
        <v>389</v>
      </c>
      <c r="G8" s="7" t="s">
        <v>390</v>
      </c>
      <c r="H8" s="7" t="s">
        <v>391</v>
      </c>
      <c r="I8" s="7" t="s">
        <v>392</v>
      </c>
    </row>
    <row r="9" ht="21" customHeight="1"/>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sheetData>
  <sheetProtection formatCells="0" formatColumns="0" formatRows="0"/>
  <mergeCells count="1">
    <mergeCell ref="A2:I2"/>
  </mergeCells>
  <printOptions/>
  <pageMargins left="0.75" right="0.75" top="1" bottom="1" header="0.5" footer="0.5"/>
  <pageSetup fitToHeight="1" fitToWidth="1" horizontalDpi="1200" verticalDpi="1200" orientation="landscape" paperSize="9" scale="76"/>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2"/>
  <sheetViews>
    <sheetView showGridLines="0" showZeros="0" workbookViewId="0" topLeftCell="A3">
      <selection activeCell="D12" sqref="D12"/>
    </sheetView>
  </sheetViews>
  <sheetFormatPr defaultColWidth="9.00390625" defaultRowHeight="14.25"/>
  <cols>
    <col min="1" max="1" width="8.875" style="0" customWidth="1"/>
    <col min="2" max="2" width="8.75390625" style="0" customWidth="1"/>
    <col min="3" max="3" width="8.625" style="0" customWidth="1"/>
    <col min="4" max="4" width="31.25390625" style="0" customWidth="1"/>
    <col min="5" max="7" width="13.25390625" style="0" customWidth="1"/>
    <col min="8" max="8" width="13.50390625" style="0" customWidth="1"/>
  </cols>
  <sheetData>
    <row r="1" spans="1:7" ht="14.25" customHeight="1">
      <c r="A1" s="1"/>
      <c r="G1" s="9" t="s">
        <v>69</v>
      </c>
    </row>
    <row r="2" spans="1:7" ht="21" customHeight="1">
      <c r="A2" s="53" t="s">
        <v>70</v>
      </c>
      <c r="B2" s="53"/>
      <c r="C2" s="53"/>
      <c r="D2" s="53"/>
      <c r="E2" s="53"/>
      <c r="F2" s="53"/>
      <c r="G2" s="53"/>
    </row>
    <row r="3" spans="1:7" ht="21" customHeight="1">
      <c r="A3" s="54" t="s">
        <v>2</v>
      </c>
      <c r="B3" s="114"/>
      <c r="C3" s="114"/>
      <c r="D3" s="79"/>
      <c r="E3" s="61"/>
      <c r="F3" s="61"/>
      <c r="G3" s="9" t="s">
        <v>3</v>
      </c>
    </row>
    <row r="4" spans="1:7" ht="25.5" customHeight="1">
      <c r="A4" s="57" t="s">
        <v>71</v>
      </c>
      <c r="B4" s="98"/>
      <c r="C4" s="98"/>
      <c r="D4" s="70"/>
      <c r="E4" s="58" t="s">
        <v>72</v>
      </c>
      <c r="F4" s="58"/>
      <c r="G4" s="58"/>
    </row>
    <row r="5" spans="1:7" ht="21.75" customHeight="1">
      <c r="A5" s="57" t="s">
        <v>73</v>
      </c>
      <c r="B5" s="98"/>
      <c r="C5" s="70"/>
      <c r="D5" s="58" t="s">
        <v>74</v>
      </c>
      <c r="E5" s="58" t="s">
        <v>75</v>
      </c>
      <c r="F5" s="58" t="s">
        <v>76</v>
      </c>
      <c r="G5" s="58" t="s">
        <v>77</v>
      </c>
    </row>
    <row r="6" spans="1:7" s="1" customFormat="1" ht="27" customHeight="1">
      <c r="A6" s="115"/>
      <c r="B6" s="115"/>
      <c r="C6" s="115"/>
      <c r="D6" s="59" t="s">
        <v>78</v>
      </c>
      <c r="E6" s="116">
        <f>E7+E10+E18+E23+E27</f>
        <v>58.769999999999996</v>
      </c>
      <c r="F6" s="116">
        <f>F7+F10+F18+F23+F27</f>
        <v>55.97</v>
      </c>
      <c r="G6" s="116">
        <f>G7+G10+G18+G23+G27</f>
        <v>2.8</v>
      </c>
    </row>
    <row r="7" spans="1:7" ht="27" customHeight="1">
      <c r="A7" s="115" t="s">
        <v>79</v>
      </c>
      <c r="B7" s="115"/>
      <c r="C7" s="115"/>
      <c r="D7" s="59" t="s">
        <v>80</v>
      </c>
      <c r="E7" s="116">
        <f aca="true" t="shared" si="0" ref="E7:G8">E8</f>
        <v>0.47</v>
      </c>
      <c r="F7" s="116">
        <f t="shared" si="0"/>
        <v>0.47</v>
      </c>
      <c r="G7" s="116">
        <f t="shared" si="0"/>
        <v>0</v>
      </c>
    </row>
    <row r="8" spans="1:7" ht="27" customHeight="1">
      <c r="A8" s="115"/>
      <c r="B8" s="115" t="s">
        <v>81</v>
      </c>
      <c r="C8" s="115"/>
      <c r="D8" s="59" t="s">
        <v>82</v>
      </c>
      <c r="E8" s="116">
        <f t="shared" si="0"/>
        <v>0.47</v>
      </c>
      <c r="F8" s="116">
        <f t="shared" si="0"/>
        <v>0.47</v>
      </c>
      <c r="G8" s="116">
        <f t="shared" si="0"/>
        <v>0</v>
      </c>
    </row>
    <row r="9" spans="1:7" ht="27" customHeight="1">
      <c r="A9" s="115" t="s">
        <v>83</v>
      </c>
      <c r="B9" s="115" t="s">
        <v>84</v>
      </c>
      <c r="C9" s="115" t="s">
        <v>85</v>
      </c>
      <c r="D9" s="59" t="s">
        <v>86</v>
      </c>
      <c r="E9" s="116">
        <v>0.47</v>
      </c>
      <c r="F9" s="116">
        <v>0.47</v>
      </c>
      <c r="G9" s="116">
        <v>0</v>
      </c>
    </row>
    <row r="10" spans="1:7" ht="27" customHeight="1">
      <c r="A10" s="115" t="s">
        <v>87</v>
      </c>
      <c r="B10" s="115"/>
      <c r="C10" s="115"/>
      <c r="D10" s="59" t="s">
        <v>88</v>
      </c>
      <c r="E10" s="116">
        <f>E11+E14</f>
        <v>7.65</v>
      </c>
      <c r="F10" s="116">
        <f>F11+F14</f>
        <v>7.65</v>
      </c>
      <c r="G10" s="116">
        <f>G11+G14</f>
        <v>0</v>
      </c>
    </row>
    <row r="11" spans="1:7" ht="27" customHeight="1">
      <c r="A11" s="115"/>
      <c r="B11" s="115" t="s">
        <v>89</v>
      </c>
      <c r="C11" s="115"/>
      <c r="D11" s="59" t="s">
        <v>90</v>
      </c>
      <c r="E11" s="116">
        <f>SUM(E12:E13)</f>
        <v>7.03</v>
      </c>
      <c r="F11" s="116">
        <f>SUM(F12:F13)</f>
        <v>7.03</v>
      </c>
      <c r="G11" s="116">
        <f>SUM(G12:G13)</f>
        <v>0</v>
      </c>
    </row>
    <row r="12" spans="1:7" ht="27" customHeight="1">
      <c r="A12" s="115" t="s">
        <v>91</v>
      </c>
      <c r="B12" s="115" t="s">
        <v>92</v>
      </c>
      <c r="C12" s="115" t="s">
        <v>89</v>
      </c>
      <c r="D12" s="59" t="s">
        <v>93</v>
      </c>
      <c r="E12" s="116">
        <v>4.69</v>
      </c>
      <c r="F12" s="116">
        <v>4.69</v>
      </c>
      <c r="G12" s="116">
        <v>0</v>
      </c>
    </row>
    <row r="13" spans="1:7" ht="27" customHeight="1">
      <c r="A13" s="115" t="s">
        <v>91</v>
      </c>
      <c r="B13" s="115" t="s">
        <v>92</v>
      </c>
      <c r="C13" s="115" t="s">
        <v>85</v>
      </c>
      <c r="D13" s="59" t="s">
        <v>94</v>
      </c>
      <c r="E13" s="116">
        <v>2.34</v>
      </c>
      <c r="F13" s="116">
        <v>2.34</v>
      </c>
      <c r="G13" s="116">
        <v>0</v>
      </c>
    </row>
    <row r="14" spans="1:7" ht="27" customHeight="1">
      <c r="A14" s="115"/>
      <c r="B14" s="115" t="s">
        <v>95</v>
      </c>
      <c r="C14" s="115"/>
      <c r="D14" s="59" t="s">
        <v>96</v>
      </c>
      <c r="E14" s="116">
        <f>SUM(E15:E17)</f>
        <v>0.6200000000000001</v>
      </c>
      <c r="F14" s="116">
        <f>SUM(F15:F17)</f>
        <v>0.6200000000000001</v>
      </c>
      <c r="G14" s="116">
        <f>SUM(G15:G17)</f>
        <v>0</v>
      </c>
    </row>
    <row r="15" spans="1:7" ht="27" customHeight="1">
      <c r="A15" s="115" t="s">
        <v>91</v>
      </c>
      <c r="B15" s="115" t="s">
        <v>97</v>
      </c>
      <c r="C15" s="115" t="s">
        <v>98</v>
      </c>
      <c r="D15" s="59" t="s">
        <v>99</v>
      </c>
      <c r="E15" s="116">
        <v>0.14</v>
      </c>
      <c r="F15" s="116">
        <v>0.14</v>
      </c>
      <c r="G15" s="116">
        <v>0</v>
      </c>
    </row>
    <row r="16" spans="1:7" ht="27" customHeight="1">
      <c r="A16" s="115" t="s">
        <v>91</v>
      </c>
      <c r="B16" s="115" t="s">
        <v>97</v>
      </c>
      <c r="C16" s="115" t="s">
        <v>100</v>
      </c>
      <c r="D16" s="59" t="s">
        <v>101</v>
      </c>
      <c r="E16" s="116">
        <v>0.2</v>
      </c>
      <c r="F16" s="116">
        <v>0.2</v>
      </c>
      <c r="G16" s="116">
        <v>0</v>
      </c>
    </row>
    <row r="17" spans="1:7" ht="27" customHeight="1">
      <c r="A17" s="115" t="s">
        <v>91</v>
      </c>
      <c r="B17" s="115" t="s">
        <v>97</v>
      </c>
      <c r="C17" s="115" t="s">
        <v>102</v>
      </c>
      <c r="D17" s="59" t="s">
        <v>103</v>
      </c>
      <c r="E17" s="116">
        <v>0.28</v>
      </c>
      <c r="F17" s="116">
        <v>0.28</v>
      </c>
      <c r="G17" s="116">
        <v>0</v>
      </c>
    </row>
    <row r="18" spans="1:7" ht="27" customHeight="1">
      <c r="A18" s="115" t="s">
        <v>104</v>
      </c>
      <c r="B18" s="115"/>
      <c r="C18" s="115"/>
      <c r="D18" s="59" t="s">
        <v>105</v>
      </c>
      <c r="E18" s="116">
        <f>E19</f>
        <v>2.81</v>
      </c>
      <c r="F18" s="116">
        <f>F19</f>
        <v>2.81</v>
      </c>
      <c r="G18" s="116">
        <f>G19</f>
        <v>0</v>
      </c>
    </row>
    <row r="19" spans="1:7" ht="27" customHeight="1">
      <c r="A19" s="115"/>
      <c r="B19" s="115" t="s">
        <v>106</v>
      </c>
      <c r="C19" s="115"/>
      <c r="D19" s="59" t="s">
        <v>107</v>
      </c>
      <c r="E19" s="116">
        <f>SUM(E20:E22)</f>
        <v>2.81</v>
      </c>
      <c r="F19" s="116">
        <f>SUM(F20:F22)</f>
        <v>2.81</v>
      </c>
      <c r="G19" s="116">
        <f>SUM(G20:G22)</f>
        <v>0</v>
      </c>
    </row>
    <row r="20" spans="1:7" ht="27" customHeight="1">
      <c r="A20" s="115" t="s">
        <v>108</v>
      </c>
      <c r="B20" s="115" t="s">
        <v>109</v>
      </c>
      <c r="C20" s="115" t="s">
        <v>102</v>
      </c>
      <c r="D20" s="59" t="s">
        <v>110</v>
      </c>
      <c r="E20" s="116">
        <v>2.23</v>
      </c>
      <c r="F20" s="116">
        <v>2.23</v>
      </c>
      <c r="G20" s="116">
        <v>0</v>
      </c>
    </row>
    <row r="21" spans="1:7" ht="27" customHeight="1">
      <c r="A21" s="115" t="s">
        <v>108</v>
      </c>
      <c r="B21" s="115" t="s">
        <v>109</v>
      </c>
      <c r="C21" s="115" t="s">
        <v>111</v>
      </c>
      <c r="D21" s="59" t="s">
        <v>112</v>
      </c>
      <c r="E21" s="116">
        <v>0.52</v>
      </c>
      <c r="F21" s="116">
        <v>0.52</v>
      </c>
      <c r="G21" s="116">
        <v>0</v>
      </c>
    </row>
    <row r="22" spans="1:7" ht="27" customHeight="1">
      <c r="A22" s="115" t="s">
        <v>108</v>
      </c>
      <c r="B22" s="115" t="s">
        <v>109</v>
      </c>
      <c r="C22" s="115" t="s">
        <v>98</v>
      </c>
      <c r="D22" s="59" t="s">
        <v>113</v>
      </c>
      <c r="E22" s="116">
        <v>0.06</v>
      </c>
      <c r="F22" s="116">
        <v>0.06</v>
      </c>
      <c r="G22" s="116">
        <v>0</v>
      </c>
    </row>
    <row r="23" spans="1:7" ht="27" customHeight="1">
      <c r="A23" s="115" t="s">
        <v>114</v>
      </c>
      <c r="B23" s="115"/>
      <c r="C23" s="115"/>
      <c r="D23" s="59" t="s">
        <v>115</v>
      </c>
      <c r="E23" s="116">
        <f>E24</f>
        <v>44.489999999999995</v>
      </c>
      <c r="F23" s="116">
        <f>F24</f>
        <v>41.69</v>
      </c>
      <c r="G23" s="116">
        <f>G24</f>
        <v>2.8</v>
      </c>
    </row>
    <row r="24" spans="1:7" ht="27" customHeight="1">
      <c r="A24" s="115"/>
      <c r="B24" s="115" t="s">
        <v>100</v>
      </c>
      <c r="C24" s="115"/>
      <c r="D24" s="59" t="s">
        <v>116</v>
      </c>
      <c r="E24" s="116">
        <f>SUM(E25:E26)</f>
        <v>44.489999999999995</v>
      </c>
      <c r="F24" s="116">
        <f>SUM(F25:F26)</f>
        <v>41.69</v>
      </c>
      <c r="G24" s="116">
        <f>SUM(G25:G26)</f>
        <v>2.8</v>
      </c>
    </row>
    <row r="25" spans="1:7" ht="27" customHeight="1">
      <c r="A25" s="115" t="s">
        <v>117</v>
      </c>
      <c r="B25" s="115" t="s">
        <v>118</v>
      </c>
      <c r="C25" s="115" t="s">
        <v>85</v>
      </c>
      <c r="D25" s="59" t="s">
        <v>119</v>
      </c>
      <c r="E25" s="116">
        <v>2.8</v>
      </c>
      <c r="F25" s="116">
        <v>0</v>
      </c>
      <c r="G25" s="116">
        <v>2.8</v>
      </c>
    </row>
    <row r="26" spans="1:7" ht="27" customHeight="1">
      <c r="A26" s="115" t="s">
        <v>117</v>
      </c>
      <c r="B26" s="115" t="s">
        <v>118</v>
      </c>
      <c r="C26" s="115" t="s">
        <v>120</v>
      </c>
      <c r="D26" s="59" t="s">
        <v>121</v>
      </c>
      <c r="E26" s="116">
        <v>41.69</v>
      </c>
      <c r="F26" s="116">
        <v>41.69</v>
      </c>
      <c r="G26" s="116">
        <v>0</v>
      </c>
    </row>
    <row r="27" spans="1:7" ht="27" customHeight="1">
      <c r="A27" s="115" t="s">
        <v>122</v>
      </c>
      <c r="B27" s="115"/>
      <c r="C27" s="115"/>
      <c r="D27" s="59" t="s">
        <v>123</v>
      </c>
      <c r="E27" s="116">
        <f aca="true" t="shared" si="1" ref="E27:G28">E28</f>
        <v>3.35</v>
      </c>
      <c r="F27" s="116">
        <f t="shared" si="1"/>
        <v>3.35</v>
      </c>
      <c r="G27" s="116">
        <f t="shared" si="1"/>
        <v>0</v>
      </c>
    </row>
    <row r="28" spans="1:7" ht="27" customHeight="1">
      <c r="A28" s="115"/>
      <c r="B28" s="115" t="s">
        <v>102</v>
      </c>
      <c r="C28" s="115"/>
      <c r="D28" s="59" t="s">
        <v>124</v>
      </c>
      <c r="E28" s="116">
        <f t="shared" si="1"/>
        <v>3.35</v>
      </c>
      <c r="F28" s="116">
        <f t="shared" si="1"/>
        <v>3.35</v>
      </c>
      <c r="G28" s="116">
        <f t="shared" si="1"/>
        <v>0</v>
      </c>
    </row>
    <row r="29" spans="1:7" ht="27" customHeight="1">
      <c r="A29" s="115" t="s">
        <v>125</v>
      </c>
      <c r="B29" s="115" t="s">
        <v>126</v>
      </c>
      <c r="C29" s="115" t="s">
        <v>100</v>
      </c>
      <c r="D29" s="59" t="s">
        <v>127</v>
      </c>
      <c r="E29" s="116">
        <v>3.35</v>
      </c>
      <c r="F29" s="116">
        <v>3.35</v>
      </c>
      <c r="G29" s="116">
        <v>0</v>
      </c>
    </row>
    <row r="30" spans="1:7" ht="27" customHeight="1">
      <c r="A30" s="117"/>
      <c r="B30" s="117"/>
      <c r="C30" s="117"/>
      <c r="D30" s="117"/>
      <c r="E30" s="117"/>
      <c r="F30" s="117"/>
      <c r="G30" s="117"/>
    </row>
    <row r="31" spans="1:7" ht="27" customHeight="1">
      <c r="A31" s="117"/>
      <c r="B31" s="117"/>
      <c r="C31" s="117"/>
      <c r="D31" s="117"/>
      <c r="E31" s="117"/>
      <c r="F31" s="117"/>
      <c r="G31" s="117"/>
    </row>
    <row r="32" spans="1:7" ht="27" customHeight="1">
      <c r="A32" s="117"/>
      <c r="B32" s="117"/>
      <c r="C32" s="117"/>
      <c r="D32" s="117"/>
      <c r="E32" s="117"/>
      <c r="F32" s="117"/>
      <c r="G32" s="117"/>
    </row>
    <row r="33" ht="27" customHeight="1"/>
    <row r="34" ht="27" customHeight="1"/>
    <row r="35" ht="27" customHeight="1"/>
    <row r="36" ht="27" customHeight="1"/>
  </sheetData>
  <sheetProtection formatCells="0" formatColumns="0" formatRows="0"/>
  <mergeCells count="5">
    <mergeCell ref="A2:G2"/>
    <mergeCell ref="A3:D3"/>
    <mergeCell ref="A4:D4"/>
    <mergeCell ref="E4:G4"/>
    <mergeCell ref="A5:C5"/>
  </mergeCells>
  <printOptions/>
  <pageMargins left="0.75" right="0.75" top="1" bottom="1" header="0.5" footer="0.5"/>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E53"/>
  <sheetViews>
    <sheetView showGridLines="0" showZeros="0" tabSelected="1" workbookViewId="0" topLeftCell="A1">
      <selection activeCell="H21" sqref="H21"/>
    </sheetView>
  </sheetViews>
  <sheetFormatPr defaultColWidth="9.00390625" defaultRowHeight="14.25"/>
  <cols>
    <col min="1" max="1" width="7.875" style="0" customWidth="1"/>
    <col min="2" max="2" width="34.50390625" style="0" customWidth="1"/>
    <col min="3" max="5" width="15.625" style="0" customWidth="1"/>
  </cols>
  <sheetData>
    <row r="1" ht="14.25" customHeight="1">
      <c r="E1" s="94" t="s">
        <v>128</v>
      </c>
    </row>
    <row r="2" spans="1:5" ht="21" customHeight="1">
      <c r="A2" s="82" t="s">
        <v>129</v>
      </c>
      <c r="B2" s="82"/>
      <c r="C2" s="82"/>
      <c r="D2" s="82"/>
      <c r="E2" s="82"/>
    </row>
    <row r="3" spans="1:5" ht="17.25" customHeight="1">
      <c r="A3" s="95" t="s">
        <v>2</v>
      </c>
      <c r="B3" s="96"/>
      <c r="C3" s="97"/>
      <c r="E3" s="9" t="s">
        <v>3</v>
      </c>
    </row>
    <row r="4" spans="1:5" ht="24" customHeight="1">
      <c r="A4" s="57" t="s">
        <v>130</v>
      </c>
      <c r="B4" s="70"/>
      <c r="C4" s="57" t="s">
        <v>76</v>
      </c>
      <c r="D4" s="98"/>
      <c r="E4" s="70"/>
    </row>
    <row r="5" spans="1:5" ht="24" customHeight="1">
      <c r="A5" s="58" t="s">
        <v>73</v>
      </c>
      <c r="B5" s="58" t="s">
        <v>74</v>
      </c>
      <c r="C5" s="58" t="s">
        <v>78</v>
      </c>
      <c r="D5" s="58" t="s">
        <v>131</v>
      </c>
      <c r="E5" s="58" t="s">
        <v>132</v>
      </c>
    </row>
    <row r="6" spans="1:5" ht="16.5" customHeight="1">
      <c r="A6" s="99" t="s">
        <v>133</v>
      </c>
      <c r="B6" s="99" t="s">
        <v>133</v>
      </c>
      <c r="C6" s="99" t="s">
        <v>134</v>
      </c>
      <c r="D6" s="99" t="s">
        <v>135</v>
      </c>
      <c r="E6" s="99" t="s">
        <v>136</v>
      </c>
    </row>
    <row r="7" spans="1:5" s="1" customFormat="1" ht="16.5" customHeight="1">
      <c r="A7" s="100"/>
      <c r="B7" s="100" t="s">
        <v>78</v>
      </c>
      <c r="C7" s="72">
        <v>55.97</v>
      </c>
      <c r="D7" s="101">
        <v>53.08</v>
      </c>
      <c r="E7" s="101">
        <v>2.89</v>
      </c>
    </row>
    <row r="8" spans="1:5" s="1" customFormat="1" ht="16.5" customHeight="1">
      <c r="A8" s="102">
        <v>301</v>
      </c>
      <c r="B8" s="75" t="s">
        <v>137</v>
      </c>
      <c r="C8" s="72">
        <v>53.08</v>
      </c>
      <c r="D8" s="101">
        <v>53.08</v>
      </c>
      <c r="E8" s="101"/>
    </row>
    <row r="9" spans="1:5" s="1" customFormat="1" ht="16.5" customHeight="1">
      <c r="A9" s="102">
        <v>30101</v>
      </c>
      <c r="B9" s="103" t="s">
        <v>138</v>
      </c>
      <c r="C9" s="72">
        <v>16.56</v>
      </c>
      <c r="D9" s="101">
        <v>16.56</v>
      </c>
      <c r="E9" s="101"/>
    </row>
    <row r="10" spans="1:5" s="1" customFormat="1" ht="16.5" customHeight="1">
      <c r="A10" s="104">
        <v>30102</v>
      </c>
      <c r="B10" s="103" t="s">
        <v>139</v>
      </c>
      <c r="C10" s="72">
        <v>2.21</v>
      </c>
      <c r="D10" s="101">
        <v>2.21</v>
      </c>
      <c r="E10" s="101"/>
    </row>
    <row r="11" spans="1:5" s="1" customFormat="1" ht="16.5" customHeight="1">
      <c r="A11" s="105"/>
      <c r="B11" s="103" t="s">
        <v>140</v>
      </c>
      <c r="C11" s="72">
        <v>9.12</v>
      </c>
      <c r="D11" s="101">
        <v>9.12</v>
      </c>
      <c r="E11" s="101"/>
    </row>
    <row r="12" spans="1:5" s="1" customFormat="1" ht="16.5" customHeight="1">
      <c r="A12" s="106"/>
      <c r="B12" s="103" t="s">
        <v>141</v>
      </c>
      <c r="C12" s="72">
        <v>0</v>
      </c>
      <c r="D12" s="101">
        <v>0</v>
      </c>
      <c r="E12" s="101"/>
    </row>
    <row r="13" spans="1:5" s="1" customFormat="1" ht="16.5" customHeight="1">
      <c r="A13" s="102">
        <v>30103</v>
      </c>
      <c r="B13" s="103" t="s">
        <v>142</v>
      </c>
      <c r="C13" s="72">
        <v>1.38</v>
      </c>
      <c r="D13" s="101">
        <v>1.38</v>
      </c>
      <c r="E13" s="101"/>
    </row>
    <row r="14" spans="1:5" s="1" customFormat="1" ht="16.5" customHeight="1">
      <c r="A14" s="102">
        <v>30107</v>
      </c>
      <c r="B14" s="103" t="s">
        <v>143</v>
      </c>
      <c r="C14" s="107">
        <v>0</v>
      </c>
      <c r="D14" s="101">
        <v>0</v>
      </c>
      <c r="E14" s="101"/>
    </row>
    <row r="15" spans="1:5" s="1" customFormat="1" ht="16.5" customHeight="1">
      <c r="A15" s="102">
        <v>30108</v>
      </c>
      <c r="B15" s="103" t="s">
        <v>144</v>
      </c>
      <c r="C15" s="72">
        <v>4.69</v>
      </c>
      <c r="D15" s="101">
        <v>4.69</v>
      </c>
      <c r="E15" s="101"/>
    </row>
    <row r="16" spans="1:5" s="1" customFormat="1" ht="16.5" customHeight="1">
      <c r="A16" s="102">
        <v>30109</v>
      </c>
      <c r="B16" s="108" t="s">
        <v>145</v>
      </c>
      <c r="C16" s="72">
        <v>2.34</v>
      </c>
      <c r="D16" s="101">
        <v>2.34</v>
      </c>
      <c r="E16" s="101"/>
    </row>
    <row r="17" spans="1:5" s="1" customFormat="1" ht="16.5" customHeight="1">
      <c r="A17" s="102">
        <v>30110</v>
      </c>
      <c r="B17" s="103" t="s">
        <v>146</v>
      </c>
      <c r="C17" s="109">
        <v>2.23</v>
      </c>
      <c r="D17" s="101">
        <v>2.23</v>
      </c>
      <c r="E17" s="101"/>
    </row>
    <row r="18" spans="1:5" s="1" customFormat="1" ht="16.5" customHeight="1">
      <c r="A18" s="102">
        <v>30111</v>
      </c>
      <c r="B18" s="108" t="s">
        <v>147</v>
      </c>
      <c r="C18" s="72">
        <v>0.52</v>
      </c>
      <c r="D18" s="101">
        <v>0.52</v>
      </c>
      <c r="E18" s="101"/>
    </row>
    <row r="19" spans="1:5" s="1" customFormat="1" ht="16.5" customHeight="1">
      <c r="A19" s="102">
        <v>30112</v>
      </c>
      <c r="B19" s="108" t="s">
        <v>148</v>
      </c>
      <c r="C19" s="72">
        <v>0.68</v>
      </c>
      <c r="D19" s="101">
        <v>0.68</v>
      </c>
      <c r="E19" s="101"/>
    </row>
    <row r="20" spans="1:5" s="1" customFormat="1" ht="16.5" customHeight="1">
      <c r="A20" s="102">
        <v>30113</v>
      </c>
      <c r="B20" s="108" t="s">
        <v>127</v>
      </c>
      <c r="C20" s="72">
        <v>3.35</v>
      </c>
      <c r="D20" s="101">
        <v>3.35</v>
      </c>
      <c r="E20" s="101"/>
    </row>
    <row r="21" spans="1:5" s="1" customFormat="1" ht="16.5" customHeight="1">
      <c r="A21" s="102">
        <v>30199</v>
      </c>
      <c r="B21" s="103" t="s">
        <v>149</v>
      </c>
      <c r="C21" s="72">
        <v>10</v>
      </c>
      <c r="D21" s="101">
        <v>10</v>
      </c>
      <c r="E21" s="101"/>
    </row>
    <row r="22" spans="1:5" s="1" customFormat="1" ht="16.5" customHeight="1">
      <c r="A22" s="102">
        <v>302</v>
      </c>
      <c r="B22" s="110" t="s">
        <v>150</v>
      </c>
      <c r="C22" s="72">
        <v>2.89</v>
      </c>
      <c r="D22" s="101"/>
      <c r="E22" s="101">
        <v>2.89</v>
      </c>
    </row>
    <row r="23" spans="1:5" s="1" customFormat="1" ht="16.5" customHeight="1">
      <c r="A23" s="102">
        <v>30201</v>
      </c>
      <c r="B23" s="103" t="s">
        <v>151</v>
      </c>
      <c r="C23" s="72">
        <v>0</v>
      </c>
      <c r="D23" s="101"/>
      <c r="E23" s="101">
        <v>0</v>
      </c>
    </row>
    <row r="24" spans="1:5" s="1" customFormat="1" ht="16.5" customHeight="1">
      <c r="A24" s="102">
        <v>30202</v>
      </c>
      <c r="B24" s="103" t="s">
        <v>152</v>
      </c>
      <c r="C24" s="72">
        <v>0</v>
      </c>
      <c r="D24" s="101"/>
      <c r="E24" s="101">
        <v>0</v>
      </c>
    </row>
    <row r="25" spans="1:5" s="1" customFormat="1" ht="16.5" customHeight="1">
      <c r="A25" s="102">
        <v>30203</v>
      </c>
      <c r="B25" s="103" t="s">
        <v>153</v>
      </c>
      <c r="C25" s="72">
        <v>0</v>
      </c>
      <c r="D25" s="101"/>
      <c r="E25" s="101">
        <v>0</v>
      </c>
    </row>
    <row r="26" spans="1:5" s="1" customFormat="1" ht="16.5" customHeight="1">
      <c r="A26" s="102">
        <v>30204</v>
      </c>
      <c r="B26" s="103" t="s">
        <v>154</v>
      </c>
      <c r="C26" s="72">
        <v>0</v>
      </c>
      <c r="D26" s="101"/>
      <c r="E26" s="101">
        <v>0</v>
      </c>
    </row>
    <row r="27" spans="1:5" s="1" customFormat="1" ht="16.5" customHeight="1">
      <c r="A27" s="102">
        <v>30205</v>
      </c>
      <c r="B27" s="103" t="s">
        <v>155</v>
      </c>
      <c r="C27" s="72">
        <v>0</v>
      </c>
      <c r="D27" s="101"/>
      <c r="E27" s="101">
        <v>0</v>
      </c>
    </row>
    <row r="28" spans="1:5" s="1" customFormat="1" ht="16.5" customHeight="1">
      <c r="A28" s="102">
        <v>30206</v>
      </c>
      <c r="B28" s="103" t="s">
        <v>156</v>
      </c>
      <c r="C28" s="72">
        <v>0</v>
      </c>
      <c r="D28" s="101"/>
      <c r="E28" s="101">
        <v>0</v>
      </c>
    </row>
    <row r="29" spans="1:5" s="1" customFormat="1" ht="16.5" customHeight="1">
      <c r="A29" s="102">
        <v>30207</v>
      </c>
      <c r="B29" s="103" t="s">
        <v>157</v>
      </c>
      <c r="C29" s="72">
        <v>0</v>
      </c>
      <c r="D29" s="101"/>
      <c r="E29" s="101">
        <v>0</v>
      </c>
    </row>
    <row r="30" spans="1:5" s="1" customFormat="1" ht="16.5" customHeight="1">
      <c r="A30" s="102">
        <v>30208</v>
      </c>
      <c r="B30" s="103" t="s">
        <v>158</v>
      </c>
      <c r="C30" s="72">
        <v>0</v>
      </c>
      <c r="D30" s="101"/>
      <c r="E30" s="101">
        <v>0</v>
      </c>
    </row>
    <row r="31" spans="1:5" s="1" customFormat="1" ht="16.5" customHeight="1">
      <c r="A31" s="102">
        <v>30209</v>
      </c>
      <c r="B31" s="103" t="s">
        <v>159</v>
      </c>
      <c r="C31" s="72">
        <v>0</v>
      </c>
      <c r="D31" s="101"/>
      <c r="E31" s="101">
        <v>0</v>
      </c>
    </row>
    <row r="32" spans="1:5" s="1" customFormat="1" ht="16.5" customHeight="1">
      <c r="A32" s="102">
        <v>30211</v>
      </c>
      <c r="B32" s="103" t="s">
        <v>160</v>
      </c>
      <c r="C32" s="72">
        <v>0</v>
      </c>
      <c r="D32" s="101"/>
      <c r="E32" s="101">
        <v>0</v>
      </c>
    </row>
    <row r="33" spans="1:5" s="1" customFormat="1" ht="16.5" customHeight="1">
      <c r="A33" s="102">
        <v>30212</v>
      </c>
      <c r="B33" s="103" t="s">
        <v>161</v>
      </c>
      <c r="C33" s="72">
        <v>0</v>
      </c>
      <c r="D33" s="101"/>
      <c r="E33" s="101">
        <v>0</v>
      </c>
    </row>
    <row r="34" spans="1:5" s="1" customFormat="1" ht="16.5" customHeight="1">
      <c r="A34" s="102">
        <v>30213</v>
      </c>
      <c r="B34" s="103" t="s">
        <v>162</v>
      </c>
      <c r="C34" s="72">
        <v>0</v>
      </c>
      <c r="D34" s="101"/>
      <c r="E34" s="101">
        <v>0</v>
      </c>
    </row>
    <row r="35" spans="1:5" s="1" customFormat="1" ht="16.5" customHeight="1">
      <c r="A35" s="102">
        <v>30214</v>
      </c>
      <c r="B35" s="111" t="s">
        <v>163</v>
      </c>
      <c r="C35" s="72">
        <v>0</v>
      </c>
      <c r="D35" s="101"/>
      <c r="E35" s="101">
        <v>0</v>
      </c>
    </row>
    <row r="36" spans="1:5" s="1" customFormat="1" ht="16.5" customHeight="1">
      <c r="A36" s="102">
        <v>30215</v>
      </c>
      <c r="B36" s="112" t="s">
        <v>164</v>
      </c>
      <c r="C36" s="72">
        <v>0</v>
      </c>
      <c r="D36" s="101"/>
      <c r="E36" s="101">
        <v>0</v>
      </c>
    </row>
    <row r="37" spans="1:5" s="1" customFormat="1" ht="16.5" customHeight="1">
      <c r="A37" s="102">
        <v>30216</v>
      </c>
      <c r="B37" s="103" t="s">
        <v>165</v>
      </c>
      <c r="C37" s="72">
        <v>0</v>
      </c>
      <c r="D37" s="101"/>
      <c r="E37" s="101">
        <v>0</v>
      </c>
    </row>
    <row r="38" spans="1:5" s="1" customFormat="1" ht="16.5" customHeight="1">
      <c r="A38" s="102">
        <v>30217</v>
      </c>
      <c r="B38" s="103" t="s">
        <v>166</v>
      </c>
      <c r="C38" s="72">
        <v>0.35</v>
      </c>
      <c r="D38" s="101"/>
      <c r="E38" s="101">
        <v>0.35</v>
      </c>
    </row>
    <row r="39" spans="1:5" s="1" customFormat="1" ht="16.5" customHeight="1">
      <c r="A39" s="102">
        <v>30218</v>
      </c>
      <c r="B39" s="103" t="s">
        <v>167</v>
      </c>
      <c r="C39" s="72">
        <v>0</v>
      </c>
      <c r="D39" s="101"/>
      <c r="E39" s="101">
        <v>0</v>
      </c>
    </row>
    <row r="40" spans="1:5" s="1" customFormat="1" ht="16.5" customHeight="1">
      <c r="A40" s="102">
        <v>30224</v>
      </c>
      <c r="B40" s="103" t="s">
        <v>168</v>
      </c>
      <c r="C40" s="72">
        <v>0</v>
      </c>
      <c r="D40" s="101"/>
      <c r="E40" s="101">
        <v>0</v>
      </c>
    </row>
    <row r="41" spans="1:5" s="1" customFormat="1" ht="16.5" customHeight="1">
      <c r="A41" s="102">
        <v>30225</v>
      </c>
      <c r="B41" s="103" t="s">
        <v>169</v>
      </c>
      <c r="C41" s="72">
        <v>0</v>
      </c>
      <c r="D41" s="101"/>
      <c r="E41" s="101">
        <v>0</v>
      </c>
    </row>
    <row r="42" spans="1:5" s="1" customFormat="1" ht="16.5" customHeight="1">
      <c r="A42" s="102">
        <v>30226</v>
      </c>
      <c r="B42" s="103" t="s">
        <v>170</v>
      </c>
      <c r="C42" s="72">
        <v>0</v>
      </c>
      <c r="D42" s="101"/>
      <c r="E42" s="101">
        <v>0</v>
      </c>
    </row>
    <row r="43" spans="1:5" s="1" customFormat="1" ht="16.5" customHeight="1">
      <c r="A43" s="102">
        <v>30227</v>
      </c>
      <c r="B43" s="103" t="s">
        <v>171</v>
      </c>
      <c r="C43" s="72">
        <v>0</v>
      </c>
      <c r="D43" s="101"/>
      <c r="E43" s="101">
        <v>0</v>
      </c>
    </row>
    <row r="44" spans="1:5" s="1" customFormat="1" ht="16.5" customHeight="1">
      <c r="A44" s="102">
        <v>30228</v>
      </c>
      <c r="B44" s="103" t="s">
        <v>172</v>
      </c>
      <c r="C44" s="72">
        <v>0.47</v>
      </c>
      <c r="D44" s="101"/>
      <c r="E44" s="101">
        <v>0.47</v>
      </c>
    </row>
    <row r="45" spans="1:5" s="1" customFormat="1" ht="16.5" customHeight="1">
      <c r="A45" s="102">
        <v>30229</v>
      </c>
      <c r="B45" s="103" t="s">
        <v>173</v>
      </c>
      <c r="C45" s="72">
        <v>0.47</v>
      </c>
      <c r="D45" s="101"/>
      <c r="E45" s="101">
        <v>0.47</v>
      </c>
    </row>
    <row r="46" spans="1:5" s="1" customFormat="1" ht="16.5" customHeight="1">
      <c r="A46" s="102">
        <v>30231</v>
      </c>
      <c r="B46" s="103" t="s">
        <v>174</v>
      </c>
      <c r="C46" s="72">
        <v>0</v>
      </c>
      <c r="D46" s="101"/>
      <c r="E46" s="101">
        <v>0</v>
      </c>
    </row>
    <row r="47" spans="1:5" s="1" customFormat="1" ht="16.5" customHeight="1">
      <c r="A47" s="102">
        <v>30239</v>
      </c>
      <c r="B47" s="103" t="s">
        <v>175</v>
      </c>
      <c r="C47" s="72">
        <v>0.6</v>
      </c>
      <c r="D47" s="101"/>
      <c r="E47" s="101">
        <v>0.6</v>
      </c>
    </row>
    <row r="48" spans="1:5" s="1" customFormat="1" ht="16.5" customHeight="1">
      <c r="A48" s="102">
        <v>30240</v>
      </c>
      <c r="B48" s="103" t="s">
        <v>176</v>
      </c>
      <c r="C48" s="72">
        <v>0</v>
      </c>
      <c r="D48" s="101"/>
      <c r="E48" s="101">
        <v>0</v>
      </c>
    </row>
    <row r="49" spans="1:5" s="1" customFormat="1" ht="16.5" customHeight="1">
      <c r="A49" s="102">
        <v>30299</v>
      </c>
      <c r="B49" s="103" t="s">
        <v>177</v>
      </c>
      <c r="C49" s="72">
        <v>1</v>
      </c>
      <c r="D49" s="101"/>
      <c r="E49" s="101">
        <v>1</v>
      </c>
    </row>
    <row r="50" spans="1:5" s="1" customFormat="1" ht="16.5" customHeight="1">
      <c r="A50" s="102">
        <v>303</v>
      </c>
      <c r="B50" s="110" t="s">
        <v>178</v>
      </c>
      <c r="C50" s="72">
        <v>0</v>
      </c>
      <c r="D50" s="101">
        <v>0</v>
      </c>
      <c r="E50" s="101"/>
    </row>
    <row r="51" spans="1:5" s="1" customFormat="1" ht="16.5" customHeight="1">
      <c r="A51" s="102">
        <v>30305</v>
      </c>
      <c r="B51" s="113" t="s">
        <v>179</v>
      </c>
      <c r="C51" s="72">
        <v>0</v>
      </c>
      <c r="D51" s="101">
        <v>0</v>
      </c>
      <c r="E51" s="101"/>
    </row>
    <row r="52" spans="1:5" s="1" customFormat="1" ht="16.5" customHeight="1">
      <c r="A52" s="102">
        <v>30304</v>
      </c>
      <c r="B52" s="113" t="s">
        <v>180</v>
      </c>
      <c r="C52" s="72">
        <v>0</v>
      </c>
      <c r="D52" s="101">
        <v>0</v>
      </c>
      <c r="E52" s="101"/>
    </row>
    <row r="53" spans="1:5" s="1" customFormat="1" ht="16.5" customHeight="1">
      <c r="A53" s="102">
        <v>30399</v>
      </c>
      <c r="B53" s="113" t="s">
        <v>181</v>
      </c>
      <c r="C53" s="101">
        <v>0</v>
      </c>
      <c r="D53" s="101">
        <v>0</v>
      </c>
      <c r="E53" s="101"/>
    </row>
  </sheetData>
  <sheetProtection formatCells="0" formatColumns="0" formatRows="0"/>
  <mergeCells count="5">
    <mergeCell ref="A2:E2"/>
    <mergeCell ref="A3:C3"/>
    <mergeCell ref="A4:B4"/>
    <mergeCell ref="C4:E4"/>
    <mergeCell ref="A10:A12"/>
  </mergeCells>
  <printOptions horizontalCentered="1"/>
  <pageMargins left="0.35433070866141736" right="0.35433070866141736" top="0.5905511811023623" bottom="0.5905511811023623"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sheetPr>
    <pageSetUpPr fitToPage="1"/>
  </sheetPr>
  <dimension ref="A1:G8"/>
  <sheetViews>
    <sheetView showGridLines="0" showZeros="0" workbookViewId="0" topLeftCell="A1">
      <selection activeCell="F20" sqref="F20"/>
    </sheetView>
  </sheetViews>
  <sheetFormatPr defaultColWidth="9.00390625" defaultRowHeight="14.25"/>
  <cols>
    <col min="1" max="1" width="29.75390625" style="0" customWidth="1"/>
    <col min="2" max="2" width="21.375" style="0" customWidth="1"/>
    <col min="3" max="4" width="14.00390625" style="0" customWidth="1"/>
    <col min="5" max="6" width="14.625" style="0" customWidth="1"/>
    <col min="7" max="7" width="15.50390625" style="0" customWidth="1"/>
  </cols>
  <sheetData>
    <row r="1" ht="14.25" customHeight="1">
      <c r="G1" s="9" t="s">
        <v>182</v>
      </c>
    </row>
    <row r="2" spans="1:7" ht="36" customHeight="1">
      <c r="A2" s="82" t="s">
        <v>183</v>
      </c>
      <c r="B2" s="82"/>
      <c r="C2" s="82"/>
      <c r="D2" s="82"/>
      <c r="E2" s="82"/>
      <c r="F2" s="82"/>
      <c r="G2" s="82"/>
    </row>
    <row r="3" spans="1:7" ht="21" customHeight="1">
      <c r="A3" s="83" t="s">
        <v>2</v>
      </c>
      <c r="B3" s="84"/>
      <c r="C3" s="85"/>
      <c r="D3" s="85"/>
      <c r="E3" s="61"/>
      <c r="F3" s="61"/>
      <c r="G3" s="9" t="s">
        <v>3</v>
      </c>
    </row>
    <row r="4" spans="1:7" ht="24" customHeight="1">
      <c r="A4" s="86" t="s">
        <v>184</v>
      </c>
      <c r="B4" s="87" t="s">
        <v>185</v>
      </c>
      <c r="C4" s="88"/>
      <c r="D4" s="88"/>
      <c r="E4" s="88"/>
      <c r="F4" s="88"/>
      <c r="G4" s="89"/>
    </row>
    <row r="5" spans="1:7" ht="18" customHeight="1">
      <c r="A5" s="90"/>
      <c r="B5" s="47" t="s">
        <v>78</v>
      </c>
      <c r="C5" s="47" t="s">
        <v>186</v>
      </c>
      <c r="D5" s="58" t="s">
        <v>187</v>
      </c>
      <c r="E5" s="58"/>
      <c r="F5" s="58"/>
      <c r="G5" s="47" t="s">
        <v>188</v>
      </c>
    </row>
    <row r="6" spans="1:7" ht="29.25" customHeight="1">
      <c r="A6" s="91"/>
      <c r="B6" s="47"/>
      <c r="C6" s="47"/>
      <c r="D6" s="47" t="s">
        <v>75</v>
      </c>
      <c r="E6" s="47" t="s">
        <v>189</v>
      </c>
      <c r="F6" s="47" t="s">
        <v>190</v>
      </c>
      <c r="G6" s="47"/>
    </row>
    <row r="7" spans="1:7" s="1" customFormat="1" ht="27.75" customHeight="1">
      <c r="A7" s="92" t="s">
        <v>78</v>
      </c>
      <c r="B7" s="51">
        <f aca="true" t="shared" si="0" ref="B7:G7">B8</f>
        <v>0.35</v>
      </c>
      <c r="C7" s="93" t="s">
        <v>191</v>
      </c>
      <c r="D7" s="93" t="str">
        <f t="shared" si="0"/>
        <v>0</v>
      </c>
      <c r="E7" s="93" t="str">
        <f t="shared" si="0"/>
        <v>0</v>
      </c>
      <c r="F7" s="93" t="str">
        <f t="shared" si="0"/>
        <v>0</v>
      </c>
      <c r="G7" s="51">
        <f t="shared" si="0"/>
        <v>0.35</v>
      </c>
    </row>
    <row r="8" spans="1:7" ht="27.75" customHeight="1">
      <c r="A8" s="92" t="s">
        <v>192</v>
      </c>
      <c r="B8" s="51">
        <v>0.35</v>
      </c>
      <c r="C8" s="93" t="s">
        <v>191</v>
      </c>
      <c r="D8" s="93" t="s">
        <v>191</v>
      </c>
      <c r="E8" s="93" t="s">
        <v>191</v>
      </c>
      <c r="F8" s="93" t="s">
        <v>191</v>
      </c>
      <c r="G8" s="51">
        <v>0.35</v>
      </c>
    </row>
  </sheetData>
  <sheetProtection formatCells="0" formatColumns="0" formatRows="0"/>
  <mergeCells count="7">
    <mergeCell ref="A2:G2"/>
    <mergeCell ref="B4:G4"/>
    <mergeCell ref="D5:F5"/>
    <mergeCell ref="A4:A6"/>
    <mergeCell ref="B5:B6"/>
    <mergeCell ref="C5:C6"/>
    <mergeCell ref="G5:G6"/>
  </mergeCells>
  <printOptions/>
  <pageMargins left="0.75" right="0.75" top="1" bottom="1" header="0.5" footer="0.5"/>
  <pageSetup fitToHeight="1" fitToWidth="1" horizontalDpi="600" verticalDpi="600" orientation="portrait" paperSize="9" scale="65"/>
</worksheet>
</file>

<file path=xl/worksheets/sheet5.xml><?xml version="1.0" encoding="utf-8"?>
<worksheet xmlns="http://schemas.openxmlformats.org/spreadsheetml/2006/main" xmlns:r="http://schemas.openxmlformats.org/officeDocument/2006/relationships">
  <dimension ref="A1:E8"/>
  <sheetViews>
    <sheetView showGridLines="0" showZeros="0" workbookViewId="0" topLeftCell="A1">
      <selection activeCell="A1" sqref="A1"/>
    </sheetView>
  </sheetViews>
  <sheetFormatPr defaultColWidth="9.00390625" defaultRowHeight="14.25"/>
  <cols>
    <col min="1" max="1" width="14.75390625" style="0" customWidth="1"/>
    <col min="2" max="2" width="31.625" style="0" customWidth="1"/>
    <col min="3" max="3" width="15.625" style="0" customWidth="1"/>
    <col min="4" max="4" width="15.125" style="0" customWidth="1"/>
    <col min="5" max="5" width="17.875" style="0" customWidth="1"/>
  </cols>
  <sheetData>
    <row r="1" ht="14.25" customHeight="1">
      <c r="E1" s="9" t="s">
        <v>193</v>
      </c>
    </row>
    <row r="2" spans="1:5" ht="22.5" customHeight="1">
      <c r="A2" s="53" t="s">
        <v>194</v>
      </c>
      <c r="B2" s="53"/>
      <c r="C2" s="53"/>
      <c r="D2" s="53"/>
      <c r="E2" s="53"/>
    </row>
    <row r="3" spans="1:5" ht="23.25" customHeight="1">
      <c r="A3" s="54" t="s">
        <v>2</v>
      </c>
      <c r="B3" s="79"/>
      <c r="C3" s="61"/>
      <c r="D3" s="61"/>
      <c r="E3" s="9" t="s">
        <v>3</v>
      </c>
    </row>
    <row r="4" spans="1:5" ht="24" customHeight="1">
      <c r="A4" s="58" t="s">
        <v>73</v>
      </c>
      <c r="B4" s="58" t="s">
        <v>74</v>
      </c>
      <c r="C4" s="58" t="s">
        <v>195</v>
      </c>
      <c r="D4" s="58"/>
      <c r="E4" s="58"/>
    </row>
    <row r="5" spans="1:5" ht="24" customHeight="1">
      <c r="A5" s="58"/>
      <c r="B5" s="58"/>
      <c r="C5" s="58" t="s">
        <v>78</v>
      </c>
      <c r="D5" s="58" t="s">
        <v>76</v>
      </c>
      <c r="E5" s="58" t="s">
        <v>77</v>
      </c>
    </row>
    <row r="6" spans="1:5" s="1" customFormat="1" ht="29.25" customHeight="1">
      <c r="A6" s="59"/>
      <c r="B6" s="59"/>
      <c r="C6" s="80"/>
      <c r="D6" s="50"/>
      <c r="E6" s="50"/>
    </row>
    <row r="7" ht="14.25" customHeight="1">
      <c r="A7" s="81"/>
    </row>
    <row r="8" spans="1:2" ht="14.25" customHeight="1">
      <c r="A8" s="81"/>
      <c r="B8" s="81"/>
    </row>
  </sheetData>
  <sheetProtection formatCells="0" formatColumns="0" formatRows="0"/>
  <mergeCells count="5">
    <mergeCell ref="A2:E2"/>
    <mergeCell ref="A3:B3"/>
    <mergeCell ref="C4:E4"/>
    <mergeCell ref="A4:A5"/>
    <mergeCell ref="B4:B5"/>
  </mergeCells>
  <printOptions/>
  <pageMargins left="0.75" right="0.75" top="1" bottom="1" header="0.5" footer="0.5"/>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D29"/>
  <sheetViews>
    <sheetView showGridLines="0" showZeros="0" workbookViewId="0" topLeftCell="A1">
      <selection activeCell="A1" sqref="A1"/>
    </sheetView>
  </sheetViews>
  <sheetFormatPr defaultColWidth="9.00390625" defaultRowHeight="14.25"/>
  <cols>
    <col min="1" max="1" width="35.50390625" style="0" customWidth="1"/>
    <col min="2" max="2" width="17.75390625" style="0" customWidth="1"/>
    <col min="3" max="3" width="26.125" style="0" customWidth="1"/>
    <col min="4" max="4" width="19.625" style="0" customWidth="1"/>
  </cols>
  <sheetData>
    <row r="1" ht="14.25" customHeight="1">
      <c r="D1" s="9" t="s">
        <v>196</v>
      </c>
    </row>
    <row r="2" spans="1:4" ht="21" customHeight="1">
      <c r="A2" s="53" t="s">
        <v>197</v>
      </c>
      <c r="B2" s="53"/>
      <c r="C2" s="53"/>
      <c r="D2" s="53"/>
    </row>
    <row r="3" spans="1:4" ht="21.75" customHeight="1">
      <c r="A3" s="69" t="s">
        <v>2</v>
      </c>
      <c r="B3" s="61"/>
      <c r="C3" s="61"/>
      <c r="D3" s="9" t="s">
        <v>3</v>
      </c>
    </row>
    <row r="4" spans="1:4" ht="33" customHeight="1">
      <c r="A4" s="57" t="s">
        <v>198</v>
      </c>
      <c r="B4" s="70"/>
      <c r="C4" s="57" t="s">
        <v>199</v>
      </c>
      <c r="D4" s="70"/>
    </row>
    <row r="5" spans="1:4" ht="33" customHeight="1">
      <c r="A5" s="58" t="s">
        <v>6</v>
      </c>
      <c r="B5" s="58" t="s">
        <v>7</v>
      </c>
      <c r="C5" s="58" t="s">
        <v>6</v>
      </c>
      <c r="D5" s="58" t="s">
        <v>7</v>
      </c>
    </row>
    <row r="6" spans="1:4" s="1" customFormat="1" ht="29.25" customHeight="1">
      <c r="A6" s="71" t="s">
        <v>200</v>
      </c>
      <c r="B6" s="72">
        <v>58.77</v>
      </c>
      <c r="C6" s="73" t="s">
        <v>201</v>
      </c>
      <c r="D6" s="74">
        <v>0.47</v>
      </c>
    </row>
    <row r="7" spans="1:4" s="1" customFormat="1" ht="29.25" customHeight="1">
      <c r="A7" s="75" t="s">
        <v>202</v>
      </c>
      <c r="B7" s="72">
        <v>0</v>
      </c>
      <c r="C7" s="73" t="s">
        <v>203</v>
      </c>
      <c r="D7" s="74">
        <v>0</v>
      </c>
    </row>
    <row r="8" spans="1:4" s="1" customFormat="1" ht="29.25" customHeight="1">
      <c r="A8" s="71" t="s">
        <v>204</v>
      </c>
      <c r="B8" s="72">
        <v>0</v>
      </c>
      <c r="C8" s="73" t="s">
        <v>205</v>
      </c>
      <c r="D8" s="74">
        <v>0</v>
      </c>
    </row>
    <row r="9" spans="1:4" s="1" customFormat="1" ht="29.25" customHeight="1">
      <c r="A9" s="71" t="s">
        <v>206</v>
      </c>
      <c r="B9" s="72">
        <v>0</v>
      </c>
      <c r="C9" s="73" t="s">
        <v>207</v>
      </c>
      <c r="D9" s="74">
        <v>0</v>
      </c>
    </row>
    <row r="10" spans="1:4" s="1" customFormat="1" ht="29.25" customHeight="1">
      <c r="A10" s="71" t="s">
        <v>208</v>
      </c>
      <c r="B10" s="72">
        <v>0</v>
      </c>
      <c r="C10" s="73" t="s">
        <v>209</v>
      </c>
      <c r="D10" s="74">
        <v>0</v>
      </c>
    </row>
    <row r="11" spans="1:4" s="1" customFormat="1" ht="29.25" customHeight="1">
      <c r="A11" s="71" t="s">
        <v>210</v>
      </c>
      <c r="B11" s="72">
        <v>0</v>
      </c>
      <c r="C11" s="73" t="s">
        <v>211</v>
      </c>
      <c r="D11" s="74">
        <v>0</v>
      </c>
    </row>
    <row r="12" spans="1:4" s="1" customFormat="1" ht="29.25" customHeight="1">
      <c r="A12" s="71" t="s">
        <v>212</v>
      </c>
      <c r="B12" s="72">
        <v>0</v>
      </c>
      <c r="C12" s="73" t="s">
        <v>213</v>
      </c>
      <c r="D12" s="74">
        <v>7.65</v>
      </c>
    </row>
    <row r="13" spans="1:4" s="1" customFormat="1" ht="29.25" customHeight="1">
      <c r="A13" s="71" t="s">
        <v>214</v>
      </c>
      <c r="B13" s="72">
        <v>0</v>
      </c>
      <c r="C13" s="73" t="s">
        <v>215</v>
      </c>
      <c r="D13" s="74">
        <v>2.81</v>
      </c>
    </row>
    <row r="14" spans="1:4" s="1" customFormat="1" ht="29.25" customHeight="1">
      <c r="A14" s="71" t="s">
        <v>216</v>
      </c>
      <c r="B14" s="72">
        <v>0</v>
      </c>
      <c r="C14" s="73" t="s">
        <v>217</v>
      </c>
      <c r="D14" s="74">
        <v>0</v>
      </c>
    </row>
    <row r="15" spans="1:4" s="1" customFormat="1" ht="29.25" customHeight="1">
      <c r="A15" s="71" t="s">
        <v>218</v>
      </c>
      <c r="B15" s="72">
        <v>0</v>
      </c>
      <c r="C15" s="73" t="s">
        <v>219</v>
      </c>
      <c r="D15" s="74">
        <v>0</v>
      </c>
    </row>
    <row r="16" spans="1:4" s="1" customFormat="1" ht="29.25" customHeight="1">
      <c r="A16" s="71" t="s">
        <v>220</v>
      </c>
      <c r="B16" s="72">
        <v>0</v>
      </c>
      <c r="C16" s="76" t="s">
        <v>221</v>
      </c>
      <c r="D16" s="74">
        <v>44.49</v>
      </c>
    </row>
    <row r="17" spans="1:4" s="1" customFormat="1" ht="29.25" customHeight="1">
      <c r="A17" s="71" t="s">
        <v>222</v>
      </c>
      <c r="B17" s="72">
        <v>0</v>
      </c>
      <c r="C17" s="73" t="s">
        <v>223</v>
      </c>
      <c r="D17" s="74">
        <v>0</v>
      </c>
    </row>
    <row r="18" spans="1:4" s="1" customFormat="1" ht="29.25" customHeight="1">
      <c r="A18" s="71" t="s">
        <v>224</v>
      </c>
      <c r="B18" s="72">
        <v>0</v>
      </c>
      <c r="C18" s="73" t="s">
        <v>225</v>
      </c>
      <c r="D18" s="74">
        <v>0</v>
      </c>
    </row>
    <row r="19" spans="1:4" s="1" customFormat="1" ht="29.25" customHeight="1">
      <c r="A19" s="71"/>
      <c r="B19" s="72"/>
      <c r="C19" s="73" t="s">
        <v>226</v>
      </c>
      <c r="D19" s="74">
        <v>0</v>
      </c>
    </row>
    <row r="20" spans="1:4" s="1" customFormat="1" ht="29.25" customHeight="1">
      <c r="A20" s="77"/>
      <c r="B20" s="72"/>
      <c r="C20" s="73" t="s">
        <v>227</v>
      </c>
      <c r="D20" s="74">
        <v>0</v>
      </c>
    </row>
    <row r="21" spans="1:4" s="1" customFormat="1" ht="29.25" customHeight="1">
      <c r="A21" s="77"/>
      <c r="B21" s="72"/>
      <c r="C21" s="73" t="s">
        <v>228</v>
      </c>
      <c r="D21" s="74">
        <v>0</v>
      </c>
    </row>
    <row r="22" spans="1:4" s="1" customFormat="1" ht="29.25" customHeight="1">
      <c r="A22" s="77"/>
      <c r="B22" s="72"/>
      <c r="C22" s="73" t="s">
        <v>229</v>
      </c>
      <c r="D22" s="74">
        <v>3.35</v>
      </c>
    </row>
    <row r="23" spans="1:4" s="1" customFormat="1" ht="29.25" customHeight="1">
      <c r="A23" s="77"/>
      <c r="B23" s="72"/>
      <c r="C23" s="73" t="s">
        <v>230</v>
      </c>
      <c r="D23" s="74">
        <v>0</v>
      </c>
    </row>
    <row r="24" spans="1:4" s="1" customFormat="1" ht="29.25" customHeight="1">
      <c r="A24" s="77"/>
      <c r="B24" s="72"/>
      <c r="C24" s="73" t="s">
        <v>231</v>
      </c>
      <c r="D24" s="74">
        <v>0</v>
      </c>
    </row>
    <row r="25" spans="1:4" s="1" customFormat="1" ht="29.25" customHeight="1">
      <c r="A25" s="77"/>
      <c r="B25" s="72"/>
      <c r="C25" s="73" t="s">
        <v>232</v>
      </c>
      <c r="D25" s="74">
        <v>0</v>
      </c>
    </row>
    <row r="26" spans="1:4" s="1" customFormat="1" ht="29.25" customHeight="1">
      <c r="A26" s="77"/>
      <c r="B26" s="72"/>
      <c r="C26" s="73" t="s">
        <v>233</v>
      </c>
      <c r="D26" s="74">
        <v>0</v>
      </c>
    </row>
    <row r="27" spans="1:4" s="1" customFormat="1" ht="29.25" customHeight="1">
      <c r="A27" s="77"/>
      <c r="B27" s="72"/>
      <c r="C27" s="73" t="s">
        <v>234</v>
      </c>
      <c r="D27" s="74">
        <v>0</v>
      </c>
    </row>
    <row r="28" spans="1:4" s="1" customFormat="1" ht="29.25" customHeight="1">
      <c r="A28" s="77"/>
      <c r="B28" s="72"/>
      <c r="C28" s="73" t="s">
        <v>235</v>
      </c>
      <c r="D28" s="74">
        <v>0</v>
      </c>
    </row>
    <row r="29" spans="1:4" s="1" customFormat="1" ht="32.25" customHeight="1">
      <c r="A29" s="71" t="s">
        <v>236</v>
      </c>
      <c r="B29" s="78">
        <v>58.77</v>
      </c>
      <c r="C29" s="73" t="s">
        <v>237</v>
      </c>
      <c r="D29" s="74">
        <v>58.77</v>
      </c>
    </row>
  </sheetData>
  <sheetProtection formatCells="0" formatColumns="0" formatRows="0"/>
  <mergeCells count="3">
    <mergeCell ref="A2:D2"/>
    <mergeCell ref="A4:B4"/>
    <mergeCell ref="C4:D4"/>
  </mergeCells>
  <printOptions horizontalCentered="1"/>
  <pageMargins left="0.3937007874015748" right="0.3937007874015748" top="0.9842519685039371" bottom="0.9842519685039371" header="0.5118110236220472" footer="0.5118110236220472"/>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dimension ref="A1:K29"/>
  <sheetViews>
    <sheetView showGridLines="0" showZeros="0" workbookViewId="0" topLeftCell="A1">
      <selection activeCell="A1" sqref="A1"/>
    </sheetView>
  </sheetViews>
  <sheetFormatPr defaultColWidth="9.00390625" defaultRowHeight="14.25"/>
  <cols>
    <col min="1" max="1" width="13.50390625" style="0" customWidth="1"/>
    <col min="2" max="2" width="30.125" style="0" customWidth="1"/>
    <col min="3" max="3" width="12.75390625" style="0" customWidth="1"/>
    <col min="4" max="5" width="11.625" style="0" customWidth="1"/>
    <col min="6" max="6" width="8.375" style="0" customWidth="1"/>
    <col min="7" max="7" width="9.25390625" style="0" customWidth="1"/>
    <col min="8" max="8" width="10.125" style="0" customWidth="1"/>
    <col min="9" max="9" width="8.875" style="0" customWidth="1"/>
    <col min="10" max="10" width="8.625" style="0" customWidth="1"/>
    <col min="11" max="11" width="8.25390625" style="0" customWidth="1"/>
  </cols>
  <sheetData>
    <row r="1" spans="10:11" ht="12.75" customHeight="1">
      <c r="J1" s="9"/>
      <c r="K1" s="9" t="s">
        <v>238</v>
      </c>
    </row>
    <row r="2" spans="1:11" ht="22.5" customHeight="1">
      <c r="A2" s="53" t="s">
        <v>239</v>
      </c>
      <c r="B2" s="53"/>
      <c r="C2" s="53"/>
      <c r="D2" s="53"/>
      <c r="E2" s="53"/>
      <c r="F2" s="53"/>
      <c r="G2" s="53"/>
      <c r="H2" s="53"/>
      <c r="I2" s="53"/>
      <c r="J2" s="53"/>
      <c r="K2" s="53"/>
    </row>
    <row r="3" spans="1:11" ht="18" customHeight="1">
      <c r="A3" s="54" t="s">
        <v>2</v>
      </c>
      <c r="B3" s="55"/>
      <c r="C3" s="61"/>
      <c r="D3" s="61"/>
      <c r="E3" s="61"/>
      <c r="F3" s="61"/>
      <c r="G3" s="61"/>
      <c r="H3" s="61"/>
      <c r="I3" s="61"/>
      <c r="J3" s="9"/>
      <c r="K3" s="9" t="s">
        <v>3</v>
      </c>
    </row>
    <row r="4" spans="1:11" ht="24" customHeight="1">
      <c r="A4" s="62" t="s">
        <v>240</v>
      </c>
      <c r="B4" s="63"/>
      <c r="C4" s="64" t="s">
        <v>78</v>
      </c>
      <c r="D4" s="47" t="s">
        <v>241</v>
      </c>
      <c r="E4" s="65" t="s">
        <v>242</v>
      </c>
      <c r="F4" s="64" t="s">
        <v>243</v>
      </c>
      <c r="G4" s="64" t="s">
        <v>244</v>
      </c>
      <c r="H4" s="64" t="s">
        <v>245</v>
      </c>
      <c r="I4" s="64" t="s">
        <v>246</v>
      </c>
      <c r="J4" s="64" t="s">
        <v>247</v>
      </c>
      <c r="K4" s="64" t="s">
        <v>248</v>
      </c>
    </row>
    <row r="5" spans="1:11" ht="38.25" customHeight="1">
      <c r="A5" s="47" t="s">
        <v>73</v>
      </c>
      <c r="B5" s="47" t="s">
        <v>74</v>
      </c>
      <c r="C5" s="66"/>
      <c r="D5" s="47"/>
      <c r="E5" s="67"/>
      <c r="F5" s="66"/>
      <c r="G5" s="66"/>
      <c r="H5" s="66"/>
      <c r="I5" s="66"/>
      <c r="J5" s="66"/>
      <c r="K5" s="66"/>
    </row>
    <row r="6" spans="1:11" s="1" customFormat="1" ht="24.75" customHeight="1">
      <c r="A6" s="48"/>
      <c r="B6" s="59" t="s">
        <v>78</v>
      </c>
      <c r="C6" s="68">
        <f aca="true" t="shared" si="0" ref="C6:K6">C7+C10+C18+C23+C27</f>
        <v>58.769999999999996</v>
      </c>
      <c r="D6" s="68">
        <f t="shared" si="0"/>
        <v>58.769999999999996</v>
      </c>
      <c r="E6" s="68">
        <f t="shared" si="0"/>
        <v>0</v>
      </c>
      <c r="F6" s="68">
        <f t="shared" si="0"/>
        <v>0</v>
      </c>
      <c r="G6" s="68">
        <f t="shared" si="0"/>
        <v>0</v>
      </c>
      <c r="H6" s="68">
        <f t="shared" si="0"/>
        <v>0</v>
      </c>
      <c r="I6" s="68">
        <f t="shared" si="0"/>
        <v>0</v>
      </c>
      <c r="J6" s="68">
        <f t="shared" si="0"/>
        <v>0</v>
      </c>
      <c r="K6" s="68">
        <f t="shared" si="0"/>
        <v>0</v>
      </c>
    </row>
    <row r="7" spans="1:11" ht="24.75" customHeight="1">
      <c r="A7" s="48" t="s">
        <v>79</v>
      </c>
      <c r="B7" s="59" t="s">
        <v>80</v>
      </c>
      <c r="C7" s="68">
        <f aca="true" t="shared" si="1" ref="C7:K8">C8</f>
        <v>0.47</v>
      </c>
      <c r="D7" s="68">
        <f t="shared" si="1"/>
        <v>0.47</v>
      </c>
      <c r="E7" s="68">
        <f t="shared" si="1"/>
        <v>0</v>
      </c>
      <c r="F7" s="68">
        <f t="shared" si="1"/>
        <v>0</v>
      </c>
      <c r="G7" s="68">
        <f t="shared" si="1"/>
        <v>0</v>
      </c>
      <c r="H7" s="68">
        <f t="shared" si="1"/>
        <v>0</v>
      </c>
      <c r="I7" s="68">
        <f t="shared" si="1"/>
        <v>0</v>
      </c>
      <c r="J7" s="68">
        <f t="shared" si="1"/>
        <v>0</v>
      </c>
      <c r="K7" s="68">
        <f t="shared" si="1"/>
        <v>0</v>
      </c>
    </row>
    <row r="8" spans="1:11" ht="24.75" customHeight="1">
      <c r="A8" s="48" t="s">
        <v>84</v>
      </c>
      <c r="B8" s="59" t="s">
        <v>82</v>
      </c>
      <c r="C8" s="68">
        <f t="shared" si="1"/>
        <v>0.47</v>
      </c>
      <c r="D8" s="68">
        <f t="shared" si="1"/>
        <v>0.47</v>
      </c>
      <c r="E8" s="68">
        <f t="shared" si="1"/>
        <v>0</v>
      </c>
      <c r="F8" s="68">
        <f t="shared" si="1"/>
        <v>0</v>
      </c>
      <c r="G8" s="68">
        <f t="shared" si="1"/>
        <v>0</v>
      </c>
      <c r="H8" s="68">
        <f t="shared" si="1"/>
        <v>0</v>
      </c>
      <c r="I8" s="68">
        <f t="shared" si="1"/>
        <v>0</v>
      </c>
      <c r="J8" s="68">
        <f t="shared" si="1"/>
        <v>0</v>
      </c>
      <c r="K8" s="68">
        <f t="shared" si="1"/>
        <v>0</v>
      </c>
    </row>
    <row r="9" spans="1:11" ht="24.75" customHeight="1">
      <c r="A9" s="48" t="s">
        <v>249</v>
      </c>
      <c r="B9" s="59" t="s">
        <v>86</v>
      </c>
      <c r="C9" s="68">
        <v>0.47</v>
      </c>
      <c r="D9" s="68">
        <v>0.47</v>
      </c>
      <c r="E9" s="68">
        <v>0</v>
      </c>
      <c r="F9" s="68">
        <v>0</v>
      </c>
      <c r="G9" s="68">
        <v>0</v>
      </c>
      <c r="H9" s="68">
        <v>0</v>
      </c>
      <c r="I9" s="68">
        <v>0</v>
      </c>
      <c r="J9" s="68">
        <v>0</v>
      </c>
      <c r="K9" s="68">
        <v>0</v>
      </c>
    </row>
    <row r="10" spans="1:11" ht="24.75" customHeight="1">
      <c r="A10" s="48" t="s">
        <v>87</v>
      </c>
      <c r="B10" s="59" t="s">
        <v>88</v>
      </c>
      <c r="C10" s="68">
        <f aca="true" t="shared" si="2" ref="C10:K10">C11+C14</f>
        <v>7.65</v>
      </c>
      <c r="D10" s="68">
        <f t="shared" si="2"/>
        <v>7.65</v>
      </c>
      <c r="E10" s="68">
        <f t="shared" si="2"/>
        <v>0</v>
      </c>
      <c r="F10" s="68">
        <f t="shared" si="2"/>
        <v>0</v>
      </c>
      <c r="G10" s="68">
        <f t="shared" si="2"/>
        <v>0</v>
      </c>
      <c r="H10" s="68">
        <f t="shared" si="2"/>
        <v>0</v>
      </c>
      <c r="I10" s="68">
        <f t="shared" si="2"/>
        <v>0</v>
      </c>
      <c r="J10" s="68">
        <f t="shared" si="2"/>
        <v>0</v>
      </c>
      <c r="K10" s="68">
        <f t="shared" si="2"/>
        <v>0</v>
      </c>
    </row>
    <row r="11" spans="1:11" ht="24.75" customHeight="1">
      <c r="A11" s="48" t="s">
        <v>92</v>
      </c>
      <c r="B11" s="59" t="s">
        <v>90</v>
      </c>
      <c r="C11" s="68">
        <f aca="true" t="shared" si="3" ref="C11:K11">SUM(C12:C13)</f>
        <v>7.03</v>
      </c>
      <c r="D11" s="68">
        <f t="shared" si="3"/>
        <v>7.03</v>
      </c>
      <c r="E11" s="68">
        <f t="shared" si="3"/>
        <v>0</v>
      </c>
      <c r="F11" s="68">
        <f t="shared" si="3"/>
        <v>0</v>
      </c>
      <c r="G11" s="68">
        <f t="shared" si="3"/>
        <v>0</v>
      </c>
      <c r="H11" s="68">
        <f t="shared" si="3"/>
        <v>0</v>
      </c>
      <c r="I11" s="68">
        <f t="shared" si="3"/>
        <v>0</v>
      </c>
      <c r="J11" s="68">
        <f t="shared" si="3"/>
        <v>0</v>
      </c>
      <c r="K11" s="68">
        <f t="shared" si="3"/>
        <v>0</v>
      </c>
    </row>
    <row r="12" spans="1:11" ht="24.75" customHeight="1">
      <c r="A12" s="48" t="s">
        <v>250</v>
      </c>
      <c r="B12" s="59" t="s">
        <v>93</v>
      </c>
      <c r="C12" s="68">
        <v>4.69</v>
      </c>
      <c r="D12" s="68">
        <v>4.69</v>
      </c>
      <c r="E12" s="68">
        <v>0</v>
      </c>
      <c r="F12" s="68">
        <v>0</v>
      </c>
      <c r="G12" s="68">
        <v>0</v>
      </c>
      <c r="H12" s="68">
        <v>0</v>
      </c>
      <c r="I12" s="68">
        <v>0</v>
      </c>
      <c r="J12" s="68">
        <v>0</v>
      </c>
      <c r="K12" s="68">
        <v>0</v>
      </c>
    </row>
    <row r="13" spans="1:11" ht="24.75" customHeight="1">
      <c r="A13" s="48" t="s">
        <v>251</v>
      </c>
      <c r="B13" s="59" t="s">
        <v>94</v>
      </c>
      <c r="C13" s="68">
        <v>2.34</v>
      </c>
      <c r="D13" s="68">
        <v>2.34</v>
      </c>
      <c r="E13" s="68">
        <v>0</v>
      </c>
      <c r="F13" s="68">
        <v>0</v>
      </c>
      <c r="G13" s="68">
        <v>0</v>
      </c>
      <c r="H13" s="68">
        <v>0</v>
      </c>
      <c r="I13" s="68">
        <v>0</v>
      </c>
      <c r="J13" s="68">
        <v>0</v>
      </c>
      <c r="K13" s="68">
        <v>0</v>
      </c>
    </row>
    <row r="14" spans="1:11" ht="24.75" customHeight="1">
      <c r="A14" s="48" t="s">
        <v>97</v>
      </c>
      <c r="B14" s="59" t="s">
        <v>96</v>
      </c>
      <c r="C14" s="68">
        <f aca="true" t="shared" si="4" ref="C14:K14">SUM(C15:C17)</f>
        <v>0.6200000000000001</v>
      </c>
      <c r="D14" s="68">
        <f t="shared" si="4"/>
        <v>0.6200000000000001</v>
      </c>
      <c r="E14" s="68">
        <f t="shared" si="4"/>
        <v>0</v>
      </c>
      <c r="F14" s="68">
        <f t="shared" si="4"/>
        <v>0</v>
      </c>
      <c r="G14" s="68">
        <f t="shared" si="4"/>
        <v>0</v>
      </c>
      <c r="H14" s="68">
        <f t="shared" si="4"/>
        <v>0</v>
      </c>
      <c r="I14" s="68">
        <f t="shared" si="4"/>
        <v>0</v>
      </c>
      <c r="J14" s="68">
        <f t="shared" si="4"/>
        <v>0</v>
      </c>
      <c r="K14" s="68">
        <f t="shared" si="4"/>
        <v>0</v>
      </c>
    </row>
    <row r="15" spans="1:11" ht="24.75" customHeight="1">
      <c r="A15" s="48" t="s">
        <v>252</v>
      </c>
      <c r="B15" s="59" t="s">
        <v>101</v>
      </c>
      <c r="C15" s="68">
        <v>0.2</v>
      </c>
      <c r="D15" s="68">
        <v>0.2</v>
      </c>
      <c r="E15" s="68">
        <v>0</v>
      </c>
      <c r="F15" s="68">
        <v>0</v>
      </c>
      <c r="G15" s="68">
        <v>0</v>
      </c>
      <c r="H15" s="68">
        <v>0</v>
      </c>
      <c r="I15" s="68">
        <v>0</v>
      </c>
      <c r="J15" s="68">
        <v>0</v>
      </c>
      <c r="K15" s="68">
        <v>0</v>
      </c>
    </row>
    <row r="16" spans="1:11" ht="24.75" customHeight="1">
      <c r="A16" s="48" t="s">
        <v>253</v>
      </c>
      <c r="B16" s="59" t="s">
        <v>103</v>
      </c>
      <c r="C16" s="68">
        <v>0.28</v>
      </c>
      <c r="D16" s="68">
        <v>0.28</v>
      </c>
      <c r="E16" s="68">
        <v>0</v>
      </c>
      <c r="F16" s="68">
        <v>0</v>
      </c>
      <c r="G16" s="68">
        <v>0</v>
      </c>
      <c r="H16" s="68">
        <v>0</v>
      </c>
      <c r="I16" s="68">
        <v>0</v>
      </c>
      <c r="J16" s="68">
        <v>0</v>
      </c>
      <c r="K16" s="68">
        <v>0</v>
      </c>
    </row>
    <row r="17" spans="1:11" ht="24.75" customHeight="1">
      <c r="A17" s="48" t="s">
        <v>254</v>
      </c>
      <c r="B17" s="59" t="s">
        <v>99</v>
      </c>
      <c r="C17" s="68">
        <v>0.14</v>
      </c>
      <c r="D17" s="68">
        <v>0.14</v>
      </c>
      <c r="E17" s="68">
        <v>0</v>
      </c>
      <c r="F17" s="68">
        <v>0</v>
      </c>
      <c r="G17" s="68">
        <v>0</v>
      </c>
      <c r="H17" s="68">
        <v>0</v>
      </c>
      <c r="I17" s="68">
        <v>0</v>
      </c>
      <c r="J17" s="68">
        <v>0</v>
      </c>
      <c r="K17" s="68">
        <v>0</v>
      </c>
    </row>
    <row r="18" spans="1:11" ht="24.75" customHeight="1">
      <c r="A18" s="48" t="s">
        <v>104</v>
      </c>
      <c r="B18" s="59" t="s">
        <v>105</v>
      </c>
      <c r="C18" s="68">
        <f aca="true" t="shared" si="5" ref="C18:K18">C19</f>
        <v>2.81</v>
      </c>
      <c r="D18" s="68">
        <f t="shared" si="5"/>
        <v>2.81</v>
      </c>
      <c r="E18" s="68">
        <f t="shared" si="5"/>
        <v>0</v>
      </c>
      <c r="F18" s="68">
        <f t="shared" si="5"/>
        <v>0</v>
      </c>
      <c r="G18" s="68">
        <f t="shared" si="5"/>
        <v>0</v>
      </c>
      <c r="H18" s="68">
        <f t="shared" si="5"/>
        <v>0</v>
      </c>
      <c r="I18" s="68">
        <f t="shared" si="5"/>
        <v>0</v>
      </c>
      <c r="J18" s="68">
        <f t="shared" si="5"/>
        <v>0</v>
      </c>
      <c r="K18" s="68">
        <f t="shared" si="5"/>
        <v>0</v>
      </c>
    </row>
    <row r="19" spans="1:11" ht="24.75" customHeight="1">
      <c r="A19" s="48" t="s">
        <v>109</v>
      </c>
      <c r="B19" s="59" t="s">
        <v>107</v>
      </c>
      <c r="C19" s="68">
        <f aca="true" t="shared" si="6" ref="C19:K19">SUM(C20:C22)</f>
        <v>2.81</v>
      </c>
      <c r="D19" s="68">
        <f t="shared" si="6"/>
        <v>2.81</v>
      </c>
      <c r="E19" s="68">
        <f t="shared" si="6"/>
        <v>0</v>
      </c>
      <c r="F19" s="68">
        <f t="shared" si="6"/>
        <v>0</v>
      </c>
      <c r="G19" s="68">
        <f t="shared" si="6"/>
        <v>0</v>
      </c>
      <c r="H19" s="68">
        <f t="shared" si="6"/>
        <v>0</v>
      </c>
      <c r="I19" s="68">
        <f t="shared" si="6"/>
        <v>0</v>
      </c>
      <c r="J19" s="68">
        <f t="shared" si="6"/>
        <v>0</v>
      </c>
      <c r="K19" s="68">
        <f t="shared" si="6"/>
        <v>0</v>
      </c>
    </row>
    <row r="20" spans="1:11" ht="24.75" customHeight="1">
      <c r="A20" s="48" t="s">
        <v>255</v>
      </c>
      <c r="B20" s="59" t="s">
        <v>110</v>
      </c>
      <c r="C20" s="68">
        <v>2.23</v>
      </c>
      <c r="D20" s="68">
        <v>2.23</v>
      </c>
      <c r="E20" s="68">
        <v>0</v>
      </c>
      <c r="F20" s="68">
        <v>0</v>
      </c>
      <c r="G20" s="68">
        <v>0</v>
      </c>
      <c r="H20" s="68">
        <v>0</v>
      </c>
      <c r="I20" s="68">
        <v>0</v>
      </c>
      <c r="J20" s="68">
        <v>0</v>
      </c>
      <c r="K20" s="68">
        <v>0</v>
      </c>
    </row>
    <row r="21" spans="1:11" ht="24.75" customHeight="1">
      <c r="A21" s="48" t="s">
        <v>256</v>
      </c>
      <c r="B21" s="59" t="s">
        <v>112</v>
      </c>
      <c r="C21" s="68">
        <v>0.52</v>
      </c>
      <c r="D21" s="68">
        <v>0.52</v>
      </c>
      <c r="E21" s="68">
        <v>0</v>
      </c>
      <c r="F21" s="68">
        <v>0</v>
      </c>
      <c r="G21" s="68">
        <v>0</v>
      </c>
      <c r="H21" s="68">
        <v>0</v>
      </c>
      <c r="I21" s="68">
        <v>0</v>
      </c>
      <c r="J21" s="68">
        <v>0</v>
      </c>
      <c r="K21" s="68">
        <v>0</v>
      </c>
    </row>
    <row r="22" spans="1:11" ht="24.75" customHeight="1">
      <c r="A22" s="48" t="s">
        <v>257</v>
      </c>
      <c r="B22" s="59" t="s">
        <v>113</v>
      </c>
      <c r="C22" s="68">
        <v>0.06</v>
      </c>
      <c r="D22" s="68">
        <v>0.06</v>
      </c>
      <c r="E22" s="68">
        <v>0</v>
      </c>
      <c r="F22" s="68">
        <v>0</v>
      </c>
      <c r="G22" s="68">
        <v>0</v>
      </c>
      <c r="H22" s="68">
        <v>0</v>
      </c>
      <c r="I22" s="68">
        <v>0</v>
      </c>
      <c r="J22" s="68">
        <v>0</v>
      </c>
      <c r="K22" s="68">
        <v>0</v>
      </c>
    </row>
    <row r="23" spans="1:11" ht="24.75" customHeight="1">
      <c r="A23" s="48" t="s">
        <v>114</v>
      </c>
      <c r="B23" s="59" t="s">
        <v>115</v>
      </c>
      <c r="C23" s="68">
        <f aca="true" t="shared" si="7" ref="C23:K23">C24</f>
        <v>44.489999999999995</v>
      </c>
      <c r="D23" s="68">
        <f t="shared" si="7"/>
        <v>44.489999999999995</v>
      </c>
      <c r="E23" s="68">
        <f t="shared" si="7"/>
        <v>0</v>
      </c>
      <c r="F23" s="68">
        <f t="shared" si="7"/>
        <v>0</v>
      </c>
      <c r="G23" s="68">
        <f t="shared" si="7"/>
        <v>0</v>
      </c>
      <c r="H23" s="68">
        <f t="shared" si="7"/>
        <v>0</v>
      </c>
      <c r="I23" s="68">
        <f t="shared" si="7"/>
        <v>0</v>
      </c>
      <c r="J23" s="68">
        <f t="shared" si="7"/>
        <v>0</v>
      </c>
      <c r="K23" s="68">
        <f t="shared" si="7"/>
        <v>0</v>
      </c>
    </row>
    <row r="24" spans="1:11" ht="24.75" customHeight="1">
      <c r="A24" s="48" t="s">
        <v>118</v>
      </c>
      <c r="B24" s="59" t="s">
        <v>116</v>
      </c>
      <c r="C24" s="68">
        <f aca="true" t="shared" si="8" ref="C24:K24">SUM(C25:C26)</f>
        <v>44.489999999999995</v>
      </c>
      <c r="D24" s="68">
        <f t="shared" si="8"/>
        <v>44.489999999999995</v>
      </c>
      <c r="E24" s="68">
        <f t="shared" si="8"/>
        <v>0</v>
      </c>
      <c r="F24" s="68">
        <f t="shared" si="8"/>
        <v>0</v>
      </c>
      <c r="G24" s="68">
        <f t="shared" si="8"/>
        <v>0</v>
      </c>
      <c r="H24" s="68">
        <f t="shared" si="8"/>
        <v>0</v>
      </c>
      <c r="I24" s="68">
        <f t="shared" si="8"/>
        <v>0</v>
      </c>
      <c r="J24" s="68">
        <f t="shared" si="8"/>
        <v>0</v>
      </c>
      <c r="K24" s="68">
        <f t="shared" si="8"/>
        <v>0</v>
      </c>
    </row>
    <row r="25" spans="1:11" ht="24.75" customHeight="1">
      <c r="A25" s="48" t="s">
        <v>258</v>
      </c>
      <c r="B25" s="59" t="s">
        <v>121</v>
      </c>
      <c r="C25" s="68">
        <v>41.69</v>
      </c>
      <c r="D25" s="68">
        <v>41.69</v>
      </c>
      <c r="E25" s="68">
        <v>0</v>
      </c>
      <c r="F25" s="68">
        <v>0</v>
      </c>
      <c r="G25" s="68">
        <v>0</v>
      </c>
      <c r="H25" s="68">
        <v>0</v>
      </c>
      <c r="I25" s="68">
        <v>0</v>
      </c>
      <c r="J25" s="68">
        <v>0</v>
      </c>
      <c r="K25" s="68">
        <v>0</v>
      </c>
    </row>
    <row r="26" spans="1:11" ht="24.75" customHeight="1">
      <c r="A26" s="48" t="s">
        <v>259</v>
      </c>
      <c r="B26" s="59" t="s">
        <v>119</v>
      </c>
      <c r="C26" s="68">
        <v>2.8</v>
      </c>
      <c r="D26" s="68">
        <v>2.8</v>
      </c>
      <c r="E26" s="68">
        <v>0</v>
      </c>
      <c r="F26" s="68">
        <v>0</v>
      </c>
      <c r="G26" s="68">
        <v>0</v>
      </c>
      <c r="H26" s="68">
        <v>0</v>
      </c>
      <c r="I26" s="68">
        <v>0</v>
      </c>
      <c r="J26" s="68">
        <v>0</v>
      </c>
      <c r="K26" s="68">
        <v>0</v>
      </c>
    </row>
    <row r="27" spans="1:11" ht="24.75" customHeight="1">
      <c r="A27" s="48" t="s">
        <v>122</v>
      </c>
      <c r="B27" s="59" t="s">
        <v>123</v>
      </c>
      <c r="C27" s="68">
        <f aca="true" t="shared" si="9" ref="C27:K28">C28</f>
        <v>3.35</v>
      </c>
      <c r="D27" s="68">
        <f t="shared" si="9"/>
        <v>3.35</v>
      </c>
      <c r="E27" s="68">
        <f t="shared" si="9"/>
        <v>0</v>
      </c>
      <c r="F27" s="68">
        <f t="shared" si="9"/>
        <v>0</v>
      </c>
      <c r="G27" s="68">
        <f t="shared" si="9"/>
        <v>0</v>
      </c>
      <c r="H27" s="68">
        <f t="shared" si="9"/>
        <v>0</v>
      </c>
      <c r="I27" s="68">
        <f t="shared" si="9"/>
        <v>0</v>
      </c>
      <c r="J27" s="68">
        <f t="shared" si="9"/>
        <v>0</v>
      </c>
      <c r="K27" s="68">
        <f t="shared" si="9"/>
        <v>0</v>
      </c>
    </row>
    <row r="28" spans="1:11" ht="24.75" customHeight="1">
      <c r="A28" s="48" t="s">
        <v>126</v>
      </c>
      <c r="B28" s="59" t="s">
        <v>124</v>
      </c>
      <c r="C28" s="68">
        <f t="shared" si="9"/>
        <v>3.35</v>
      </c>
      <c r="D28" s="68">
        <f t="shared" si="9"/>
        <v>3.35</v>
      </c>
      <c r="E28" s="68">
        <f t="shared" si="9"/>
        <v>0</v>
      </c>
      <c r="F28" s="68">
        <f t="shared" si="9"/>
        <v>0</v>
      </c>
      <c r="G28" s="68">
        <f t="shared" si="9"/>
        <v>0</v>
      </c>
      <c r="H28" s="68">
        <f t="shared" si="9"/>
        <v>0</v>
      </c>
      <c r="I28" s="68">
        <f t="shared" si="9"/>
        <v>0</v>
      </c>
      <c r="J28" s="68">
        <f t="shared" si="9"/>
        <v>0</v>
      </c>
      <c r="K28" s="68">
        <f t="shared" si="9"/>
        <v>0</v>
      </c>
    </row>
    <row r="29" spans="1:11" ht="24.75" customHeight="1">
      <c r="A29" s="48" t="s">
        <v>260</v>
      </c>
      <c r="B29" s="59" t="s">
        <v>127</v>
      </c>
      <c r="C29" s="68">
        <v>3.35</v>
      </c>
      <c r="D29" s="68">
        <v>3.35</v>
      </c>
      <c r="E29" s="68">
        <v>0</v>
      </c>
      <c r="F29" s="68">
        <v>0</v>
      </c>
      <c r="G29" s="68">
        <v>0</v>
      </c>
      <c r="H29" s="68">
        <v>0</v>
      </c>
      <c r="I29" s="68">
        <v>0</v>
      </c>
      <c r="J29" s="68">
        <v>0</v>
      </c>
      <c r="K29" s="68">
        <v>0</v>
      </c>
    </row>
    <row r="30" ht="24.75" customHeight="1"/>
    <row r="31" ht="24.75" customHeight="1"/>
    <row r="32" ht="24.75" customHeight="1"/>
    <row r="33" ht="24.75" customHeight="1"/>
    <row r="34" ht="24.75" customHeight="1"/>
    <row r="35" ht="24.75" customHeight="1"/>
    <row r="36" ht="24.75" customHeight="1"/>
  </sheetData>
  <sheetProtection formatCells="0" formatColumns="0" formatRows="0"/>
  <mergeCells count="11">
    <mergeCell ref="A2:K2"/>
    <mergeCell ref="A4:B4"/>
    <mergeCell ref="C4:C5"/>
    <mergeCell ref="D4:D5"/>
    <mergeCell ref="E4:E5"/>
    <mergeCell ref="F4:F5"/>
    <mergeCell ref="G4:G5"/>
    <mergeCell ref="H4:H5"/>
    <mergeCell ref="I4:I5"/>
    <mergeCell ref="J4:J5"/>
    <mergeCell ref="K4:K5"/>
  </mergeCells>
  <printOptions/>
  <pageMargins left="0.7480314960629921" right="0.7480314960629921"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H28"/>
  <sheetViews>
    <sheetView showGridLines="0" showZeros="0" workbookViewId="0" topLeftCell="A1">
      <selection activeCell="A1" sqref="A1"/>
    </sheetView>
  </sheetViews>
  <sheetFormatPr defaultColWidth="9.00390625" defaultRowHeight="14.25"/>
  <cols>
    <col min="1" max="1" width="13.00390625" style="0" customWidth="1"/>
    <col min="2" max="2" width="31.50390625" style="0" customWidth="1"/>
    <col min="3" max="3" width="14.875" style="0" customWidth="1"/>
    <col min="4" max="4" width="14.125" style="0" customWidth="1"/>
    <col min="5" max="5" width="13.375" style="0" customWidth="1"/>
  </cols>
  <sheetData>
    <row r="1" ht="14.25" customHeight="1">
      <c r="E1" s="9" t="s">
        <v>261</v>
      </c>
    </row>
    <row r="2" spans="1:5" ht="21" customHeight="1">
      <c r="A2" s="53" t="s">
        <v>262</v>
      </c>
      <c r="B2" s="53"/>
      <c r="C2" s="53"/>
      <c r="D2" s="53"/>
      <c r="E2" s="53"/>
    </row>
    <row r="3" spans="1:5" ht="20.25" customHeight="1">
      <c r="A3" s="54" t="s">
        <v>2</v>
      </c>
      <c r="B3" s="55"/>
      <c r="C3" s="56"/>
      <c r="D3" s="56"/>
      <c r="E3" s="9" t="s">
        <v>3</v>
      </c>
    </row>
    <row r="4" spans="1:5" ht="24.75" customHeight="1">
      <c r="A4" s="57" t="s">
        <v>73</v>
      </c>
      <c r="B4" s="58" t="s">
        <v>74</v>
      </c>
      <c r="C4" s="58" t="s">
        <v>78</v>
      </c>
      <c r="D4" s="58" t="s">
        <v>76</v>
      </c>
      <c r="E4" s="58" t="s">
        <v>77</v>
      </c>
    </row>
    <row r="5" spans="1:8" s="1" customFormat="1" ht="24" customHeight="1">
      <c r="A5" s="48"/>
      <c r="B5" s="59" t="s">
        <v>78</v>
      </c>
      <c r="C5" s="51">
        <f>C6+C9+C17+C22+C26</f>
        <v>58.769999999999996</v>
      </c>
      <c r="D5" s="51">
        <f>D6+D9+D17+D22+D26</f>
        <v>55.97</v>
      </c>
      <c r="E5" s="51">
        <f>E6+E9+E17+E22+E26</f>
        <v>2.8</v>
      </c>
      <c r="H5" s="60"/>
    </row>
    <row r="6" spans="1:5" ht="24" customHeight="1">
      <c r="A6" s="48" t="s">
        <v>79</v>
      </c>
      <c r="B6" s="59" t="s">
        <v>80</v>
      </c>
      <c r="C6" s="51">
        <f aca="true" t="shared" si="0" ref="C6:E7">C7</f>
        <v>0.47</v>
      </c>
      <c r="D6" s="51">
        <f t="shared" si="0"/>
        <v>0.47</v>
      </c>
      <c r="E6" s="51">
        <f t="shared" si="0"/>
        <v>0</v>
      </c>
    </row>
    <row r="7" spans="1:5" ht="24" customHeight="1">
      <c r="A7" s="48" t="s">
        <v>84</v>
      </c>
      <c r="B7" s="59" t="s">
        <v>82</v>
      </c>
      <c r="C7" s="51">
        <f t="shared" si="0"/>
        <v>0.47</v>
      </c>
      <c r="D7" s="51">
        <f t="shared" si="0"/>
        <v>0.47</v>
      </c>
      <c r="E7" s="51">
        <f t="shared" si="0"/>
        <v>0</v>
      </c>
    </row>
    <row r="8" spans="1:5" ht="24" customHeight="1">
      <c r="A8" s="48" t="s">
        <v>249</v>
      </c>
      <c r="B8" s="59" t="s">
        <v>86</v>
      </c>
      <c r="C8" s="51">
        <v>0.47</v>
      </c>
      <c r="D8" s="51">
        <v>0.47</v>
      </c>
      <c r="E8" s="51">
        <v>0</v>
      </c>
    </row>
    <row r="9" spans="1:5" ht="24" customHeight="1">
      <c r="A9" s="48" t="s">
        <v>87</v>
      </c>
      <c r="B9" s="59" t="s">
        <v>88</v>
      </c>
      <c r="C9" s="51">
        <f>C10+C13</f>
        <v>7.65</v>
      </c>
      <c r="D9" s="51">
        <f>D10+D13</f>
        <v>7.65</v>
      </c>
      <c r="E9" s="51">
        <f>E10+E13</f>
        <v>0</v>
      </c>
    </row>
    <row r="10" spans="1:5" ht="24" customHeight="1">
      <c r="A10" s="48" t="s">
        <v>92</v>
      </c>
      <c r="B10" s="59" t="s">
        <v>90</v>
      </c>
      <c r="C10" s="51">
        <f>SUM(C11:C12)</f>
        <v>7.03</v>
      </c>
      <c r="D10" s="51">
        <f>SUM(D11:D12)</f>
        <v>7.03</v>
      </c>
      <c r="E10" s="51">
        <f>SUM(E11:E12)</f>
        <v>0</v>
      </c>
    </row>
    <row r="11" spans="1:5" ht="24" customHeight="1">
      <c r="A11" s="48" t="s">
        <v>250</v>
      </c>
      <c r="B11" s="59" t="s">
        <v>93</v>
      </c>
      <c r="C11" s="51">
        <v>4.69</v>
      </c>
      <c r="D11" s="51">
        <v>4.69</v>
      </c>
      <c r="E11" s="51">
        <v>0</v>
      </c>
    </row>
    <row r="12" spans="1:5" ht="24" customHeight="1">
      <c r="A12" s="48" t="s">
        <v>251</v>
      </c>
      <c r="B12" s="59" t="s">
        <v>94</v>
      </c>
      <c r="C12" s="51">
        <v>2.34</v>
      </c>
      <c r="D12" s="51">
        <v>2.34</v>
      </c>
      <c r="E12" s="51">
        <v>0</v>
      </c>
    </row>
    <row r="13" spans="1:5" ht="24" customHeight="1">
      <c r="A13" s="48" t="s">
        <v>97</v>
      </c>
      <c r="B13" s="59" t="s">
        <v>96</v>
      </c>
      <c r="C13" s="51">
        <f>SUM(C14:C16)</f>
        <v>0.6200000000000001</v>
      </c>
      <c r="D13" s="51">
        <f>SUM(D14:D16)</f>
        <v>0.6200000000000001</v>
      </c>
      <c r="E13" s="51">
        <f>SUM(E14:E16)</f>
        <v>0</v>
      </c>
    </row>
    <row r="14" spans="1:5" ht="24" customHeight="1">
      <c r="A14" s="48" t="s">
        <v>252</v>
      </c>
      <c r="B14" s="59" t="s">
        <v>101</v>
      </c>
      <c r="C14" s="51">
        <v>0.2</v>
      </c>
      <c r="D14" s="51">
        <v>0.2</v>
      </c>
      <c r="E14" s="51">
        <v>0</v>
      </c>
    </row>
    <row r="15" spans="1:5" ht="24" customHeight="1">
      <c r="A15" s="48" t="s">
        <v>253</v>
      </c>
      <c r="B15" s="59" t="s">
        <v>103</v>
      </c>
      <c r="C15" s="51">
        <v>0.28</v>
      </c>
      <c r="D15" s="51">
        <v>0.28</v>
      </c>
      <c r="E15" s="51">
        <v>0</v>
      </c>
    </row>
    <row r="16" spans="1:5" ht="24" customHeight="1">
      <c r="A16" s="48" t="s">
        <v>254</v>
      </c>
      <c r="B16" s="59" t="s">
        <v>99</v>
      </c>
      <c r="C16" s="51">
        <v>0.14</v>
      </c>
      <c r="D16" s="51">
        <v>0.14</v>
      </c>
      <c r="E16" s="51">
        <v>0</v>
      </c>
    </row>
    <row r="17" spans="1:5" ht="24" customHeight="1">
      <c r="A17" s="48" t="s">
        <v>104</v>
      </c>
      <c r="B17" s="59" t="s">
        <v>105</v>
      </c>
      <c r="C17" s="51">
        <f>C18</f>
        <v>2.81</v>
      </c>
      <c r="D17" s="51">
        <f>D18</f>
        <v>2.81</v>
      </c>
      <c r="E17" s="51">
        <f>E18</f>
        <v>0</v>
      </c>
    </row>
    <row r="18" spans="1:5" ht="24" customHeight="1">
      <c r="A18" s="48" t="s">
        <v>109</v>
      </c>
      <c r="B18" s="59" t="s">
        <v>107</v>
      </c>
      <c r="C18" s="51">
        <f>SUM(C19:C21)</f>
        <v>2.81</v>
      </c>
      <c r="D18" s="51">
        <f>SUM(D19:D21)</f>
        <v>2.81</v>
      </c>
      <c r="E18" s="51">
        <f>SUM(E19:E21)</f>
        <v>0</v>
      </c>
    </row>
    <row r="19" spans="1:5" ht="24" customHeight="1">
      <c r="A19" s="48" t="s">
        <v>255</v>
      </c>
      <c r="B19" s="59" t="s">
        <v>110</v>
      </c>
      <c r="C19" s="51">
        <v>2.23</v>
      </c>
      <c r="D19" s="51">
        <v>2.23</v>
      </c>
      <c r="E19" s="51">
        <v>0</v>
      </c>
    </row>
    <row r="20" spans="1:5" ht="24" customHeight="1">
      <c r="A20" s="48" t="s">
        <v>256</v>
      </c>
      <c r="B20" s="59" t="s">
        <v>112</v>
      </c>
      <c r="C20" s="51">
        <v>0.52</v>
      </c>
      <c r="D20" s="51">
        <v>0.52</v>
      </c>
      <c r="E20" s="51">
        <v>0</v>
      </c>
    </row>
    <row r="21" spans="1:5" ht="24" customHeight="1">
      <c r="A21" s="48" t="s">
        <v>257</v>
      </c>
      <c r="B21" s="59" t="s">
        <v>113</v>
      </c>
      <c r="C21" s="51">
        <v>0.06</v>
      </c>
      <c r="D21" s="51">
        <v>0.06</v>
      </c>
      <c r="E21" s="51">
        <v>0</v>
      </c>
    </row>
    <row r="22" spans="1:5" ht="24" customHeight="1">
      <c r="A22" s="48" t="s">
        <v>114</v>
      </c>
      <c r="B22" s="59" t="s">
        <v>115</v>
      </c>
      <c r="C22" s="51">
        <f>C23</f>
        <v>44.489999999999995</v>
      </c>
      <c r="D22" s="51">
        <f>D23</f>
        <v>41.69</v>
      </c>
      <c r="E22" s="51">
        <f>E23</f>
        <v>2.8</v>
      </c>
    </row>
    <row r="23" spans="1:5" ht="24" customHeight="1">
      <c r="A23" s="48" t="s">
        <v>118</v>
      </c>
      <c r="B23" s="59" t="s">
        <v>116</v>
      </c>
      <c r="C23" s="51">
        <f>SUM(C24:C25)</f>
        <v>44.489999999999995</v>
      </c>
      <c r="D23" s="51">
        <f>SUM(D24:D25)</f>
        <v>41.69</v>
      </c>
      <c r="E23" s="51">
        <f>SUM(E24:E25)</f>
        <v>2.8</v>
      </c>
    </row>
    <row r="24" spans="1:5" ht="24" customHeight="1">
      <c r="A24" s="48" t="s">
        <v>258</v>
      </c>
      <c r="B24" s="59" t="s">
        <v>121</v>
      </c>
      <c r="C24" s="51">
        <v>41.69</v>
      </c>
      <c r="D24" s="51">
        <v>41.69</v>
      </c>
      <c r="E24" s="51">
        <v>0</v>
      </c>
    </row>
    <row r="25" spans="1:5" ht="24" customHeight="1">
      <c r="A25" s="48" t="s">
        <v>259</v>
      </c>
      <c r="B25" s="59" t="s">
        <v>119</v>
      </c>
      <c r="C25" s="51">
        <v>2.8</v>
      </c>
      <c r="D25" s="51">
        <v>0</v>
      </c>
      <c r="E25" s="51">
        <v>2.8</v>
      </c>
    </row>
    <row r="26" spans="1:5" ht="24" customHeight="1">
      <c r="A26" s="48" t="s">
        <v>122</v>
      </c>
      <c r="B26" s="59" t="s">
        <v>123</v>
      </c>
      <c r="C26" s="51">
        <f aca="true" t="shared" si="1" ref="C26:E27">C27</f>
        <v>3.35</v>
      </c>
      <c r="D26" s="51">
        <f t="shared" si="1"/>
        <v>3.35</v>
      </c>
      <c r="E26" s="51">
        <f t="shared" si="1"/>
        <v>0</v>
      </c>
    </row>
    <row r="27" spans="1:5" ht="24" customHeight="1">
      <c r="A27" s="48" t="s">
        <v>126</v>
      </c>
      <c r="B27" s="59" t="s">
        <v>124</v>
      </c>
      <c r="C27" s="51">
        <f t="shared" si="1"/>
        <v>3.35</v>
      </c>
      <c r="D27" s="51">
        <f t="shared" si="1"/>
        <v>3.35</v>
      </c>
      <c r="E27" s="51">
        <f t="shared" si="1"/>
        <v>0</v>
      </c>
    </row>
    <row r="28" spans="1:5" ht="24" customHeight="1">
      <c r="A28" s="48" t="s">
        <v>260</v>
      </c>
      <c r="B28" s="59" t="s">
        <v>127</v>
      </c>
      <c r="C28" s="51">
        <v>3.35</v>
      </c>
      <c r="D28" s="51">
        <v>3.35</v>
      </c>
      <c r="E28" s="51">
        <v>0</v>
      </c>
    </row>
    <row r="29" ht="24" customHeight="1"/>
    <row r="30" ht="24" customHeight="1"/>
    <row r="31" ht="24" customHeight="1"/>
    <row r="32" ht="24" customHeight="1"/>
    <row r="33" ht="24" customHeight="1"/>
    <row r="34" ht="24" customHeight="1"/>
    <row r="35" ht="24" customHeight="1"/>
  </sheetData>
  <sheetProtection formatCells="0" formatColumns="0" formatRows="0"/>
  <mergeCells count="1">
    <mergeCell ref="A2:E2"/>
  </mergeCells>
  <printOptions horizontalCentered="1"/>
  <pageMargins left="0.7480314960629921" right="0.7480314960629921" top="0.9842519685039371" bottom="0.9842519685039371" header="0.5118110236220472" footer="0.5118110236220472"/>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V8"/>
  <sheetViews>
    <sheetView showGridLines="0" showZeros="0" workbookViewId="0" topLeftCell="A1">
      <selection activeCell="A1" sqref="A1"/>
    </sheetView>
  </sheetViews>
  <sheetFormatPr defaultColWidth="9.00390625" defaultRowHeight="14.25"/>
  <cols>
    <col min="1" max="1" width="7.25390625" style="0" customWidth="1"/>
    <col min="2" max="2" width="7.50390625" style="0" customWidth="1"/>
    <col min="3" max="3" width="8.00390625" style="0" customWidth="1"/>
    <col min="5" max="5" width="6.00390625" style="0" customWidth="1"/>
    <col min="7" max="7" width="6.875" style="0" customWidth="1"/>
    <col min="10" max="10" width="7.50390625" style="0" customWidth="1"/>
    <col min="11" max="11" width="5.25390625" style="0" customWidth="1"/>
    <col min="12" max="13" width="5.125" style="0" customWidth="1"/>
    <col min="14" max="14" width="7.25390625" style="0" customWidth="1"/>
    <col min="15" max="15" width="7.625" style="0" customWidth="1"/>
    <col min="16" max="16" width="6.125" style="0" customWidth="1"/>
    <col min="17" max="17" width="5.875" style="0" customWidth="1"/>
    <col min="18" max="18" width="5.75390625" style="0" customWidth="1"/>
    <col min="19" max="19" width="5.625" style="0" customWidth="1"/>
    <col min="20" max="20" width="5.25390625" style="0" customWidth="1"/>
    <col min="21" max="21" width="5.625" style="0" customWidth="1"/>
  </cols>
  <sheetData>
    <row r="1" ht="14.25" customHeight="1">
      <c r="V1" s="52" t="s">
        <v>263</v>
      </c>
    </row>
    <row r="2" spans="1:22" ht="30" customHeight="1">
      <c r="A2" s="44" t="s">
        <v>264</v>
      </c>
      <c r="B2" s="44"/>
      <c r="C2" s="44"/>
      <c r="D2" s="44"/>
      <c r="E2" s="44"/>
      <c r="F2" s="44"/>
      <c r="G2" s="44"/>
      <c r="H2" s="44"/>
      <c r="I2" s="44"/>
      <c r="J2" s="44"/>
      <c r="K2" s="44"/>
      <c r="L2" s="44"/>
      <c r="M2" s="44"/>
      <c r="N2" s="44"/>
      <c r="O2" s="44"/>
      <c r="P2" s="44"/>
      <c r="Q2" s="44"/>
      <c r="R2" s="44"/>
      <c r="S2" s="44"/>
      <c r="T2" s="44"/>
      <c r="U2" s="44"/>
      <c r="V2" s="44"/>
    </row>
    <row r="3" spans="1:22" ht="14.25" customHeight="1">
      <c r="A3" s="45" t="s">
        <v>2</v>
      </c>
      <c r="B3" s="46"/>
      <c r="C3" s="46"/>
      <c r="D3" s="46"/>
      <c r="V3" s="52" t="s">
        <v>3</v>
      </c>
    </row>
    <row r="4" spans="1:22" ht="56.25" customHeight="1">
      <c r="A4" s="47" t="s">
        <v>265</v>
      </c>
      <c r="B4" s="47" t="s">
        <v>266</v>
      </c>
      <c r="C4" s="47" t="s">
        <v>267</v>
      </c>
      <c r="D4" s="47" t="s">
        <v>268</v>
      </c>
      <c r="E4" s="47" t="s">
        <v>269</v>
      </c>
      <c r="F4" s="47" t="s">
        <v>270</v>
      </c>
      <c r="G4" s="47" t="s">
        <v>271</v>
      </c>
      <c r="H4" s="47" t="s">
        <v>272</v>
      </c>
      <c r="I4" s="47"/>
      <c r="J4" s="47"/>
      <c r="K4" s="47"/>
      <c r="L4" s="47"/>
      <c r="M4" s="47"/>
      <c r="N4" s="47"/>
      <c r="O4" s="47"/>
      <c r="P4" s="47"/>
      <c r="Q4" s="47"/>
      <c r="R4" s="47"/>
      <c r="S4" s="47"/>
      <c r="T4" s="47"/>
      <c r="U4" s="47"/>
      <c r="V4" s="47" t="s">
        <v>273</v>
      </c>
    </row>
    <row r="5" spans="1:22" ht="19.5" customHeight="1">
      <c r="A5" s="47"/>
      <c r="B5" s="47"/>
      <c r="C5" s="47"/>
      <c r="D5" s="47"/>
      <c r="E5" s="47"/>
      <c r="F5" s="47"/>
      <c r="G5" s="47"/>
      <c r="H5" s="47" t="s">
        <v>274</v>
      </c>
      <c r="I5" s="47" t="s">
        <v>241</v>
      </c>
      <c r="J5" s="47" t="s">
        <v>242</v>
      </c>
      <c r="K5" s="47"/>
      <c r="L5" s="47"/>
      <c r="M5" s="47"/>
      <c r="N5" s="47"/>
      <c r="O5" s="47"/>
      <c r="P5" s="47" t="s">
        <v>275</v>
      </c>
      <c r="Q5" s="47" t="s">
        <v>276</v>
      </c>
      <c r="R5" s="47" t="s">
        <v>277</v>
      </c>
      <c r="S5" s="47" t="s">
        <v>246</v>
      </c>
      <c r="T5" s="47" t="s">
        <v>247</v>
      </c>
      <c r="U5" s="47" t="s">
        <v>248</v>
      </c>
      <c r="V5" s="47"/>
    </row>
    <row r="6" spans="1:22" ht="56.25" customHeight="1">
      <c r="A6" s="47"/>
      <c r="B6" s="47"/>
      <c r="C6" s="47"/>
      <c r="D6" s="47"/>
      <c r="E6" s="47"/>
      <c r="F6" s="47"/>
      <c r="G6" s="47"/>
      <c r="H6" s="47"/>
      <c r="I6" s="47"/>
      <c r="J6" s="47" t="s">
        <v>75</v>
      </c>
      <c r="K6" s="47" t="s">
        <v>278</v>
      </c>
      <c r="L6" s="47" t="s">
        <v>279</v>
      </c>
      <c r="M6" s="47" t="s">
        <v>280</v>
      </c>
      <c r="N6" s="47" t="s">
        <v>281</v>
      </c>
      <c r="O6" s="47" t="s">
        <v>282</v>
      </c>
      <c r="P6" s="47"/>
      <c r="Q6" s="47"/>
      <c r="R6" s="47"/>
      <c r="S6" s="47"/>
      <c r="T6" s="47"/>
      <c r="U6" s="47"/>
      <c r="V6" s="47"/>
    </row>
    <row r="7" spans="1:22" s="1" customFormat="1" ht="21.75" customHeight="1">
      <c r="A7" s="48"/>
      <c r="B7" s="48"/>
      <c r="C7" s="48"/>
      <c r="D7" s="48"/>
      <c r="E7" s="49"/>
      <c r="F7" s="49" t="s">
        <v>78</v>
      </c>
      <c r="G7" s="50">
        <f aca="true" t="shared" si="0" ref="G7:U7">G8</f>
        <v>0</v>
      </c>
      <c r="H7" s="51">
        <f t="shared" si="0"/>
        <v>4</v>
      </c>
      <c r="I7" s="51">
        <f t="shared" si="0"/>
        <v>4</v>
      </c>
      <c r="J7" s="51">
        <f t="shared" si="0"/>
        <v>0</v>
      </c>
      <c r="K7" s="51">
        <f t="shared" si="0"/>
        <v>0</v>
      </c>
      <c r="L7" s="51">
        <f t="shared" si="0"/>
        <v>0</v>
      </c>
      <c r="M7" s="51">
        <f t="shared" si="0"/>
        <v>0</v>
      </c>
      <c r="N7" s="51">
        <f t="shared" si="0"/>
        <v>0</v>
      </c>
      <c r="O7" s="51">
        <f t="shared" si="0"/>
        <v>0</v>
      </c>
      <c r="P7" s="51">
        <f t="shared" si="0"/>
        <v>0</v>
      </c>
      <c r="Q7" s="51">
        <f t="shared" si="0"/>
        <v>0</v>
      </c>
      <c r="R7" s="51">
        <f t="shared" si="0"/>
        <v>0</v>
      </c>
      <c r="S7" s="51">
        <f t="shared" si="0"/>
        <v>0</v>
      </c>
      <c r="T7" s="51">
        <f t="shared" si="0"/>
        <v>0</v>
      </c>
      <c r="U7" s="51">
        <f t="shared" si="0"/>
        <v>0</v>
      </c>
      <c r="V7" s="49"/>
    </row>
    <row r="8" spans="1:22" ht="21.75" customHeight="1">
      <c r="A8" s="48" t="s">
        <v>283</v>
      </c>
      <c r="B8" s="48" t="s">
        <v>192</v>
      </c>
      <c r="C8" s="48" t="s">
        <v>284</v>
      </c>
      <c r="D8" s="48" t="s">
        <v>285</v>
      </c>
      <c r="E8" s="49"/>
      <c r="F8" s="49"/>
      <c r="G8" s="50">
        <v>0</v>
      </c>
      <c r="H8" s="51">
        <v>4</v>
      </c>
      <c r="I8" s="51">
        <v>4</v>
      </c>
      <c r="J8" s="51">
        <v>0</v>
      </c>
      <c r="K8" s="51">
        <v>0</v>
      </c>
      <c r="L8" s="51">
        <v>0</v>
      </c>
      <c r="M8" s="51">
        <v>0</v>
      </c>
      <c r="N8" s="51">
        <v>0</v>
      </c>
      <c r="O8" s="51">
        <v>0</v>
      </c>
      <c r="P8" s="51">
        <v>0</v>
      </c>
      <c r="Q8" s="51">
        <v>0</v>
      </c>
      <c r="R8" s="51">
        <v>0</v>
      </c>
      <c r="S8" s="51">
        <v>0</v>
      </c>
      <c r="T8" s="51">
        <v>0</v>
      </c>
      <c r="U8" s="51">
        <v>0</v>
      </c>
      <c r="V8" s="49" t="s">
        <v>286</v>
      </c>
    </row>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sheetData>
  <sheetProtection formatCells="0" formatColumns="0" formatRows="0"/>
  <mergeCells count="20">
    <mergeCell ref="A2:V2"/>
    <mergeCell ref="A3:D3"/>
    <mergeCell ref="H4:U4"/>
    <mergeCell ref="J5:O5"/>
    <mergeCell ref="A4:A6"/>
    <mergeCell ref="B4:B6"/>
    <mergeCell ref="C4:C6"/>
    <mergeCell ref="D4:D6"/>
    <mergeCell ref="E4:E6"/>
    <mergeCell ref="F4:F6"/>
    <mergeCell ref="G4:G6"/>
    <mergeCell ref="H5:H6"/>
    <mergeCell ref="I5:I6"/>
    <mergeCell ref="P5:P6"/>
    <mergeCell ref="Q5:Q6"/>
    <mergeCell ref="R5:R6"/>
    <mergeCell ref="S5:S6"/>
    <mergeCell ref="T5:T6"/>
    <mergeCell ref="U5:U6"/>
    <mergeCell ref="V4:V6"/>
  </mergeCells>
  <printOptions/>
  <pageMargins left="0.75" right="0.75" top="1" bottom="1" header="0.5" footer="0.5"/>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舍  得</cp:lastModifiedBy>
  <cp:lastPrinted>2021-04-06T07:11:36Z</cp:lastPrinted>
  <dcterms:created xsi:type="dcterms:W3CDTF">1996-12-17T01:32:42Z</dcterms:created>
  <dcterms:modified xsi:type="dcterms:W3CDTF">2022-09-05T08:48:26Z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2231178</vt:r8>
  </property>
  <property fmtid="{D5CDD505-2E9C-101B-9397-08002B2CF9AE}" pid="4" name="KSOProductBuildV">
    <vt:lpwstr>2052-11.1.0.12313</vt:lpwstr>
  </property>
  <property fmtid="{D5CDD505-2E9C-101B-9397-08002B2CF9AE}" pid="5" name="I">
    <vt:lpwstr>CB14C9B7F3D441CFAAC1649012007FDD</vt:lpwstr>
  </property>
</Properties>
</file>