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45" firstSheet="10" activeTab="1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hidden="1">#N/A</definedName>
    <definedName name="_xlnm.Print_Titles" hidden="1">#N/A</definedName>
    <definedName name="_xlnm.Print_Area" localSheetId="0">'财政拨款收支总表'!$A$1:$H$31</definedName>
    <definedName name="_xlnm.Print_Titles" localSheetId="0">'财政拨款收支总表'!$1:$5</definedName>
    <definedName name="_xlnm.Print_Area" localSheetId="1">'一般公共预算支出表'!$A$1:$G$26</definedName>
    <definedName name="_xlnm.Print_Titles" localSheetId="1">'一般公共预算支出表'!$1:$5</definedName>
    <definedName name="_xlnm.Print_Area" localSheetId="2">'一般公共预算基本支出表'!$A$1:$E$53</definedName>
    <definedName name="_xlnm.Print_Titles" localSheetId="2">'一般公共预算基本支出表'!$1:$6</definedName>
    <definedName name="_xlnm.Print_Area" localSheetId="3">'一般公共预算"三公"经费支出表'!$A$1:$G$8</definedName>
    <definedName name="_xlnm.Print_Titles" localSheetId="3">'一般公共预算"三公"经费支出表'!$1:$6</definedName>
    <definedName name="_xlnm.Print_Area" localSheetId="4">'政府性基金预算支出表'!$A$1:$E$5</definedName>
    <definedName name="_xlnm.Print_Titles" localSheetId="4">'政府性基金预算支出表'!$1:$5</definedName>
    <definedName name="_xlnm.Print_Area" localSheetId="5">'部门收支总表'!$A$1:$D$29</definedName>
    <definedName name="_xlnm.Print_Titles" localSheetId="5">'部门收支总表'!$1:$5</definedName>
    <definedName name="_xlnm.Print_Area" localSheetId="6">'部门收入总表'!$A$1:$K$26</definedName>
    <definedName name="_xlnm.Print_Titles" localSheetId="6">'部门收入总表'!$1:$5</definedName>
    <definedName name="_xlnm.Print_Area" localSheetId="7">'部门支出总表'!$A$1:$E$25</definedName>
    <definedName name="_xlnm.Print_Titles" localSheetId="7">'部门支出总表'!$1:$4</definedName>
    <definedName name="_xlnm.Print_Area" localSheetId="8">'政府采购预算表'!$A$1:$V$11</definedName>
    <definedName name="_xlnm.Print_Titles" localSheetId="8">'政府采购预算表'!$1:$6</definedName>
    <definedName name="_xlnm.Print_Area" localSheetId="9">'政府购买服务表'!$A$1:$P$9</definedName>
    <definedName name="_xlnm.Print_Titles" localSheetId="9">'政府购买服务表'!$1:$7</definedName>
    <definedName name="_xlnm.Print_Area" localSheetId="10">'专项经费支出预算表'!$A$1:$G$10</definedName>
    <definedName name="_xlnm.Print_Titles" localSheetId="10">'专项经费支出预算表'!$1:$7</definedName>
    <definedName name="_xlnm.Print_Area" localSheetId="11">'政府预算支出经济分类情况表'!$A$1:$R$16</definedName>
    <definedName name="_xlnm.Print_Titles" localSheetId="11">'政府预算支出经济分类情况表'!$1:$5</definedName>
    <definedName name="_xlnm.Print_Area" localSheetId="12">'部门预算经济科目支出汇总表'!$A$1:$E$23</definedName>
    <definedName name="_xlnm.Print_Titles" localSheetId="12">'部门预算经济科目支出汇总表'!$1:$6</definedName>
    <definedName name="_xlnm.Print_Area" localSheetId="13">'部门（政府）预算经济科目支出汇总表'!$A$1:$E$15</definedName>
    <definedName name="_xlnm.Print_Titles" localSheetId="13">'部门（政府）预算经济科目支出汇总表'!$1:$6</definedName>
    <definedName name="_xlnm.Print_Area" localSheetId="14">'部门整体支出绩效目标表'!$A$1:$N$9</definedName>
    <definedName name="_xlnm.Print_Titles" localSheetId="14">'部门整体支出绩效目标表'!$1:$7</definedName>
    <definedName name="_xlnm.Print_Area" localSheetId="15">'单位项目支出绩效目标表'!$A$1:$I$7</definedName>
    <definedName name="_xlnm.Print_Titles" localSheetId="15">'单位项目支出绩效目标表'!$1:$5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<sst xmlns="http://schemas.openxmlformats.org/spreadsheetml/2006/main" count="665" uniqueCount="397">
  <si>
    <t>表1</t>
  </si>
  <si>
    <t>财政拨款收支总表</t>
  </si>
  <si>
    <t>单位名称：邵阳市大祥区工商业联合会</t>
  </si>
  <si>
    <t>单位：万元</t>
  </si>
  <si>
    <t xml:space="preserve"> 收  入</t>
  </si>
  <si>
    <t xml:space="preserve">    支   出</t>
  </si>
  <si>
    <t>项目</t>
  </si>
  <si>
    <t>预算数</t>
  </si>
  <si>
    <t>项目(按部门预算经济分类)</t>
  </si>
  <si>
    <t>项目(按政府预算经济分类)</t>
  </si>
  <si>
    <t>一、一般公共预算拨款</t>
  </si>
  <si>
    <t>一、本年支出</t>
  </si>
  <si>
    <t>一、基本支出</t>
  </si>
  <si>
    <t>一、机关工资福利支出</t>
  </si>
  <si>
    <t xml:space="preserve">   经费拨款</t>
  </si>
  <si>
    <t>(一)一般公共服务支出</t>
  </si>
  <si>
    <t xml:space="preserve">   工资福利支出</t>
  </si>
  <si>
    <t>二、机关商品和服务支出</t>
  </si>
  <si>
    <t xml:space="preserve">   纳入一般公共预算管理的非税收入拨款</t>
  </si>
  <si>
    <t>(二)外交支出</t>
  </si>
  <si>
    <t xml:space="preserve">   一般商品和服务支出</t>
  </si>
  <si>
    <t>三、机关资本性支出(一)</t>
  </si>
  <si>
    <t>(三)国防支出</t>
  </si>
  <si>
    <t xml:space="preserve">   对个人和家庭的补助</t>
  </si>
  <si>
    <t>四、机关资本性支出(二)</t>
  </si>
  <si>
    <t>二、政府性基金收入</t>
  </si>
  <si>
    <t>(四)公共安全支出</t>
  </si>
  <si>
    <t>二、项目支出</t>
  </si>
  <si>
    <t>五、对事业单位经常性补助</t>
  </si>
  <si>
    <t>(五)教育支出</t>
  </si>
  <si>
    <t xml:space="preserve">   工资福利支出（项目）</t>
  </si>
  <si>
    <t>六、对事业单位资本性补助</t>
  </si>
  <si>
    <t>(六)科学技术支出</t>
  </si>
  <si>
    <t xml:space="preserve">   专项商品和服务支出</t>
  </si>
  <si>
    <t>七、对企业补助</t>
  </si>
  <si>
    <t>(七)文化旅游体育与传媒支出</t>
  </si>
  <si>
    <t xml:space="preserve">   对个人和家庭的补助（项目）</t>
  </si>
  <si>
    <t>八、对企业资本性支出</t>
  </si>
  <si>
    <t>(八)社会保障和就业支出</t>
  </si>
  <si>
    <t xml:space="preserve">   债务利息及费用支出</t>
  </si>
  <si>
    <t>九、对个人和家庭的补助</t>
  </si>
  <si>
    <t>(九)卫生健康支出</t>
  </si>
  <si>
    <t xml:space="preserve">   资本性支出（基本建设）</t>
  </si>
  <si>
    <t>十、对社会保障基金补助</t>
  </si>
  <si>
    <t>(十)节能环保支出</t>
  </si>
  <si>
    <t xml:space="preserve">   资本性支出</t>
  </si>
  <si>
    <t>十一、债务利息及费用支出</t>
  </si>
  <si>
    <t>(十一)城乡社区支出</t>
  </si>
  <si>
    <t xml:space="preserve">   对企业补助（基本建设）</t>
  </si>
  <si>
    <t>十二、其他支出</t>
  </si>
  <si>
    <t>(十二)农林水支出</t>
  </si>
  <si>
    <t xml:space="preserve">   对企业补助</t>
  </si>
  <si>
    <t>十三、事业单位经营服务支出</t>
  </si>
  <si>
    <t>(十三)交通运输支出</t>
  </si>
  <si>
    <t xml:space="preserve">   对社会保障基金补助</t>
  </si>
  <si>
    <t>(十四)资源勘探电力信息等支出</t>
  </si>
  <si>
    <t xml:space="preserve">   其他支出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</si>
  <si>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</si>
  <si>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</si>
  <si>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</si>
  <si>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</si>
  <si>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</si>
  <si>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</si>
  <si>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</si>
  <si>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</si>
  <si>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</si>
  <si>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(二四)债务发行费用支出</t>
  </si>
  <si>
    <t>收 入 总计</t>
  </si>
  <si>
    <t>支 出 总 计</t>
  </si>
  <si>
    <t>表2</t>
  </si>
  <si>
    <t>一般公共预算支出表</t>
  </si>
  <si>
    <t>功能科目</t>
  </si>
  <si>
    <t>2021年预算数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</si>
  <si>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</si>
  <si>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</si>
  <si>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</si>
  <si>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</si>
  <si>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</si>
  <si>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</si>
  <si>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</si>
  <si>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</si>
  <si>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28</t>
  </si>
  <si>
    <t xml:space="preserve">  民主党派及工商联事务</t>
  </si>
  <si>
    <t xml:space="preserve">  201</t>
  </si>
  <si>
    <t xml:space="preserve">  28</t>
  </si>
  <si>
    <t>02</t>
  </si>
  <si>
    <t xml:space="preserve">    一般行政管理事务（民主党派及工商联事务）</t>
  </si>
  <si>
    <t>01</t>
  </si>
  <si>
    <t xml:space="preserve">    行政运行（民主党派及工商联事务）</t>
  </si>
  <si>
    <t>29</t>
  </si>
  <si>
    <t xml:space="preserve">  群众团体事务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</si>
  <si>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</si>
  <si>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</si>
  <si>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</si>
  <si>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</si>
  <si>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</si>
  <si>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</si>
  <si>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</si>
  <si>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</si>
  <si>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</si>
  <si>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</si>
  <si>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 xml:space="preserve">    机关事业单位职业年金缴费支出</t>
  </si>
  <si>
    <t>27</t>
  </si>
  <si>
    <t xml:space="preserve">  财政对其他社会保险基金的补助</t>
  </si>
  <si>
    <t xml:space="preserve">  27</t>
  </si>
  <si>
    <t xml:space="preserve">    财政对工伤保险基金的补助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</si>
  <si>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</si>
  <si>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</si>
  <si>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</si>
  <si>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</si>
  <si>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</si>
  <si>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</si>
  <si>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</si>
  <si>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03</t>
  </si>
  <si>
    <t xml:space="preserve">    公务员医疗补助</t>
  </si>
  <si>
    <t>99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</si>
  <si>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</si>
  <si>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</si>
  <si>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</si>
  <si>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</si>
  <si>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</si>
  <si>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</si>
  <si>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</si>
  <si>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</si>
  <si>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</si>
  <si>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</si>
  <si>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</si>
  <si>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</si>
  <si>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</si>
  <si>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</si>
  <si>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</si>
  <si>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</si>
  <si>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</si>
  <si>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</si>
  <si>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</si>
  <si>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</si>
  <si>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</si>
  <si>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</si>
  <si>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</si>
  <si>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</si>
  <si>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</si>
  <si>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</si>
  <si>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</si>
  <si>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</si>
  <si>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</si>
  <si>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</si>
  <si>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</si>
  <si>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</si>
  <si>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</si>
  <si>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</si>
  <si>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</si>
  <si>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</si>
  <si>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</si>
  <si>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</si>
  <si>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</si>
  <si>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</si>
  <si>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</si>
  <si>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</si>
  <si>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</si>
  <si>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</si>
  <si>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</si>
  <si>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</si>
  <si>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</si>
  <si>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</si>
  <si>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</si>
  <si>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</si>
  <si>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</si>
  <si>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</si>
  <si>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</si>
  <si>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</si>
  <si>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</si>
  <si>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</si>
  <si>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</si>
  <si>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</si>
  <si>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</si>
  <si>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</si>
  <si>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</si>
  <si>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表4</t>
  </si>
  <si>
    <t>一般公共预算"三公"经费支出表</t>
  </si>
  <si>
    <t>单位</t>
  </si>
  <si>
    <r>
      <t>20</t>
    </r>
    <r>
      <rPr>
        <b/>
        <sz val="10"/>
        <rFont val="宋体"/>
        <family val="0"/>
      </rPr>
      <t>21年预算数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</si>
  <si>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</si>
  <si>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</si>
  <si>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</si>
  <si>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</si>
  <si>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</si>
  <si>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邵阳市大祥区工商业联合会</t>
  </si>
  <si>
    <t>表5</t>
  </si>
  <si>
    <t>政府性基金预算支出表</t>
  </si>
  <si>
    <t>本年政府性基金预算财政拨款支出</t>
  </si>
  <si>
    <t>0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</si>
  <si>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</si>
  <si>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</si>
  <si>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</si>
  <si>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</si>
  <si>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</si>
  <si>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</si>
  <si>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</si>
  <si>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</si>
  <si>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</si>
  <si>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</si>
  <si>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</si>
  <si>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</si>
  <si>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</si>
  <si>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</si>
  <si>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</si>
  <si>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</si>
  <si>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</si>
  <si>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</si>
  <si>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</si>
  <si>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</si>
  <si>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</si>
  <si>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</si>
  <si>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</si>
  <si>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</si>
  <si>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</si>
  <si>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</si>
  <si>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</si>
  <si>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</si>
  <si>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</si>
  <si>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</si>
  <si>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</si>
  <si>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</si>
  <si>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</si>
  <si>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</si>
  <si>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</si>
  <si>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</si>
  <si>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</si>
  <si>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</si>
  <si>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</si>
  <si>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</si>
  <si>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</si>
  <si>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</si>
  <si>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</si>
  <si>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</si>
  <si>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</si>
  <si>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</si>
  <si>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</si>
  <si>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</si>
  <si>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</si>
  <si>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</si>
  <si>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</si>
  <si>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</si>
  <si>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</si>
  <si>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2012801</t>
  </si>
  <si>
    <t xml:space="preserve">    2012802</t>
  </si>
  <si>
    <t xml:space="preserve">    2012906</t>
  </si>
  <si>
    <t xml:space="preserve">    2080505</t>
  </si>
  <si>
    <t xml:space="preserve">    2080506</t>
  </si>
  <si>
    <t xml:space="preserve">    2082702</t>
  </si>
  <si>
    <t xml:space="preserve">    2101101</t>
  </si>
  <si>
    <t xml:space="preserve">    2101103</t>
  </si>
  <si>
    <t xml:space="preserve">    2101199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</si>
  <si>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</si>
  <si>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</si>
  <si>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</si>
  <si>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</si>
  <si>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</si>
  <si>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</si>
  <si>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</si>
  <si>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</si>
  <si>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</si>
  <si>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</si>
  <si>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</si>
  <si>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</si>
  <si>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</si>
  <si>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</si>
  <si>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</si>
  <si>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</si>
  <si>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</si>
  <si>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</si>
  <si>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</si>
  <si>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</si>
  <si>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</si>
  <si>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</si>
  <si>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</si>
  <si>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001027</t>
  </si>
  <si>
    <t>办公用品</t>
  </si>
  <si>
    <t>硒鼓</t>
  </si>
  <si>
    <t>10</t>
  </si>
  <si>
    <t>个</t>
  </si>
  <si>
    <t>!</t>
  </si>
  <si>
    <t>档案夹</t>
  </si>
  <si>
    <t>30</t>
  </si>
  <si>
    <t>纸张</t>
  </si>
  <si>
    <t>8</t>
  </si>
  <si>
    <t>箱</t>
  </si>
  <si>
    <t>其他消耗用品</t>
  </si>
  <si>
    <t>批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</si>
  <si>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</si>
  <si>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</si>
  <si>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</si>
  <si>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</si>
  <si>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</si>
  <si>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</si>
  <si>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</si>
  <si>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</si>
  <si>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</si>
  <si>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</si>
  <si>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</si>
  <si>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</si>
  <si>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</si>
  <si>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</si>
  <si>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[F]其他政府购买服务事项</t>
  </si>
  <si>
    <t>年</t>
  </si>
  <si>
    <t>0.5</t>
  </si>
  <si>
    <t>表11</t>
  </si>
  <si>
    <t>一般公共预算专项经费支出表</t>
  </si>
  <si>
    <t>单位名称（科目）</t>
  </si>
  <si>
    <t>项目资金2020年数据</t>
  </si>
  <si>
    <t>项目资金2021年金额</t>
  </si>
  <si>
    <t>类</t>
  </si>
  <si>
    <t>款</t>
  </si>
  <si>
    <t>项</t>
  </si>
  <si>
    <t xml:space="preserve">  一般行政管理事务（民主党派及工商联事务）</t>
  </si>
  <si>
    <t>调研经费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</si>
  <si>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</si>
  <si>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</si>
  <si>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</si>
  <si>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</si>
  <si>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</si>
  <si>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</si>
  <si>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</si>
  <si>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</si>
  <si>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</si>
  <si>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</si>
  <si>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</si>
  <si>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</si>
  <si>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</si>
  <si>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</si>
  <si>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</si>
  <si>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</si>
  <si>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</si>
  <si>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</si>
  <si>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</si>
  <si>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</si>
  <si>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</si>
  <si>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</si>
  <si>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</si>
  <si>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</si>
  <si>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</si>
  <si>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</si>
  <si>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</si>
  <si>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</si>
  <si>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</si>
  <si>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</si>
  <si>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</si>
  <si>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</si>
  <si>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</si>
  <si>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</si>
  <si>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</si>
  <si>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</si>
  <si>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表14</t>
  </si>
  <si>
    <t>政府预算经济科目支出汇总表</t>
  </si>
  <si>
    <t>政府预算经济科目</t>
  </si>
  <si>
    <t>501</t>
  </si>
  <si>
    <t xml:space="preserve">  50101</t>
  </si>
  <si>
    <t xml:space="preserve">  工资奖金津补贴</t>
  </si>
  <si>
    <t xml:space="preserve">  50103</t>
  </si>
  <si>
    <t xml:space="preserve">  50102</t>
  </si>
  <si>
    <t xml:space="preserve">  社会保障缴费</t>
  </si>
  <si>
    <t>502</t>
  </si>
  <si>
    <t xml:space="preserve">  50299</t>
  </si>
  <si>
    <t xml:space="preserve">  50201</t>
  </si>
  <si>
    <t xml:space="preserve">  办公经费</t>
  </si>
  <si>
    <t xml:space="preserve">  50206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</si>
  <si>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</si>
  <si>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</si>
  <si>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</si>
  <si>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</si>
  <si>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</si>
  <si>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</si>
  <si>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</si>
  <si>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</si>
  <si>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</si>
  <si>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</si>
  <si>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</si>
  <si>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</si>
  <si>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</si>
  <si>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/>
  </si>
  <si>
    <t>邵阳市大祥区工商联合会</t>
  </si>
  <si>
    <t>(一）、参政议政，参与政府事务和经济、社会重大决策的政治协商，发挥民主监督作用，做好非公有制经济代表人士政治安排的推荐工作，对本区有关法规、政策的制订提出建议并协助贯彻执行。（二）、宣传国家方针政策，加强和改进思想政治工作，对会员进行团结、引导、服务、教育，引导民营企业家自觉做爱国敬业、守法经营、创业创新、回报社会的典范。（三）、维护会员的合法权益，反映会员的意见、要求和建议，在会员与政府之间发挥桥梁纽带作用、当好政府管理和服务非公有制经济的助手。（四）、为会员在参与社会主义市场经济建设过程中，提供市场、技术、商品等信息服务，为会员管理提供法律、会计、审计等咨询服务，帮助会员改善经营管理、提高生产技术和产品质量，改进财务、纳税等工作。（五）、组织会员举办和参加各种展览会、交易会，组织会员出国、出省进行商务活动，帮助会员开拓国内、国外市场。（六）、为会员提供必要的证明，协调会员与相关部门的联系，为会员和会员企业调解有关经济纠纷。（七）、指导异地大祥商会、行业商会贯彻执行党的路线、方针、政策，加强党的建设，加强行业协作和自律。（八）、联络异地大祥商会、行业商会；为异地大祥商会、行业商会的发展提供指导、引导、协调和服务；指导做好异地大祥商会的联络工作。（九）、增进与台湾、香港、澳门地方和世界工商社团及经济界人士的联系和联谊，促进经济技术、贸易合作的发展，协助引进资金、技术、人才。（十）、组织非公有制经济人士积极参与党和政府中心工作，参与同心工程、社会主义新农村建设和社会公益事业，积极做好“光彩事业”及其他社会服务工作。（十一)、协助管理非公有制经济方面的专业技术职务评聘、产品质量监督、经济仲裁及其他人事管理等有关工作。（十二）、完成区委、区政府交办的其他任务</t>
  </si>
  <si>
    <t>抓好企业家的教育培训工作。深入开展企业帮扶工作。引导会员参与社会公益事业。积极引导会员参政议政。组织会员外出学习考察。认真抓好非公党建工作。</t>
  </si>
  <si>
    <t>1.为辖区非公企业开展培训服务活动
2.围绕工商联工作实践和非公经济发展情况向市工商联汇报
3.督促基层商会履职
4.加强会员管理制定出台相应的工作制度
5.全年完成上报市工商联信息任务</t>
  </si>
  <si>
    <t>1.使非公企业了解国家政策，参与社会经济建设
2.使非公经济代表人士了解党的政策，参与社会经济建设
3。使非公经济人士关心大祥的经济社会建设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</si>
  <si>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</si>
  <si>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</si>
  <si>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</si>
  <si>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</si>
  <si>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</si>
  <si>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</si>
  <si>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</si>
  <si>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</si>
  <si>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</si>
  <si>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大政发[2017]4号</t>
  </si>
  <si>
    <t>根据单位职能和内设机构承担的业务工作需要</t>
  </si>
  <si>
    <t>确保调研工作正确有序开展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</si>
</sst>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 "/>
    <numFmt numFmtId="178" formatCode="0.00;[Red]0.00"/>
    <numFmt numFmtId="179" formatCode="0.00_);[Red]\(0.00\)"/>
    <numFmt numFmtId="180" formatCode="#,##0.00_ "/>
    <numFmt numFmtId="181" formatCode="#,##0.0000"/>
  </numFmts>
  <fonts count="3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2" fillId="3" borderId="1" applyNumberFormat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30" fillId="13" borderId="0" applyNumberFormat="0" applyBorder="0" applyAlignment="0" applyProtection="0"/>
    <xf numFmtId="0" fontId="13" fillId="0" borderId="5" applyNumberFormat="0" applyFill="0" applyAlignment="0" applyProtection="0"/>
    <xf numFmtId="0" fontId="30" fillId="14" borderId="0" applyNumberFormat="0" applyBorder="0" applyAlignment="0" applyProtection="0"/>
    <xf numFmtId="0" fontId="23" fillId="15" borderId="6" applyNumberFormat="0" applyAlignment="0" applyProtection="0"/>
    <xf numFmtId="0" fontId="10" fillId="16" borderId="0" applyNumberFormat="0" applyBorder="0" applyAlignment="0" applyProtection="0"/>
    <xf numFmtId="0" fontId="22" fillId="15" borderId="1" applyNumberFormat="0" applyAlignment="0" applyProtection="0"/>
    <xf numFmtId="0" fontId="25" fillId="17" borderId="7" applyNumberFormat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0" fillId="20" borderId="0" applyNumberFormat="0" applyBorder="0" applyAlignment="0" applyProtection="0"/>
    <xf numFmtId="0" fontId="24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9" fillId="39" borderId="0" applyNumberFormat="0" applyBorder="0" applyAlignment="0" applyProtection="0"/>
    <xf numFmtId="0" fontId="10" fillId="21" borderId="0" applyNumberFormat="0" applyBorder="0" applyAlignment="0" applyProtection="0"/>
    <xf numFmtId="0" fontId="30" fillId="4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1" fillId="41" borderId="0" applyNumberFormat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>
      <alignment/>
      <protection/>
    </xf>
    <xf numFmtId="0" fontId="10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45" borderId="0" applyNumberFormat="0" applyBorder="0" applyAlignment="0" applyProtection="0"/>
    <xf numFmtId="0" fontId="3" fillId="0" borderId="0">
      <alignment/>
      <protection/>
    </xf>
    <xf numFmtId="0" fontId="11" fillId="46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82" applyFill="1">
      <alignment/>
      <protection/>
    </xf>
    <xf numFmtId="0" fontId="3" fillId="0" borderId="0" xfId="82">
      <alignment/>
      <protection/>
    </xf>
    <xf numFmtId="0" fontId="3" fillId="0" borderId="0" xfId="82" applyFont="1" applyAlignment="1">
      <alignment horizontal="right"/>
      <protection/>
    </xf>
    <xf numFmtId="0" fontId="2" fillId="0" borderId="0" xfId="82" applyNumberFormat="1" applyFont="1" applyFill="1" applyAlignment="1" applyProtection="1">
      <alignment horizontal="center" vertical="center" wrapText="1"/>
      <protection/>
    </xf>
    <xf numFmtId="0" fontId="3" fillId="0" borderId="17" xfId="82" applyFill="1" applyBorder="1">
      <alignment/>
      <protection/>
    </xf>
    <xf numFmtId="0" fontId="3" fillId="0" borderId="17" xfId="82" applyBorder="1">
      <alignment/>
      <protection/>
    </xf>
    <xf numFmtId="0" fontId="4" fillId="0" borderId="12" xfId="82" applyNumberFormat="1" applyFont="1" applyFill="1" applyBorder="1" applyAlignment="1" applyProtection="1">
      <alignment horizontal="center" vertical="center" wrapText="1"/>
      <protection/>
    </xf>
    <xf numFmtId="0" fontId="4" fillId="0" borderId="15" xfId="82" applyNumberFormat="1" applyFont="1" applyFill="1" applyBorder="1" applyAlignment="1" applyProtection="1">
      <alignment horizontal="center" vertical="center" wrapText="1"/>
      <protection/>
    </xf>
    <xf numFmtId="0" fontId="4" fillId="0" borderId="13" xfId="82" applyNumberFormat="1" applyFont="1" applyFill="1" applyBorder="1" applyAlignment="1" applyProtection="1">
      <alignment horizontal="center" vertical="center" wrapText="1"/>
      <protection/>
    </xf>
    <xf numFmtId="0" fontId="4" fillId="0" borderId="10" xfId="82" applyFont="1" applyBorder="1" applyAlignment="1">
      <alignment horizontal="center" vertical="center" wrapText="1"/>
      <protection/>
    </xf>
    <xf numFmtId="0" fontId="4" fillId="0" borderId="10" xfId="82" applyNumberFormat="1" applyFont="1" applyFill="1" applyBorder="1" applyAlignment="1" applyProtection="1">
      <alignment horizontal="center" vertical="center"/>
      <protection/>
    </xf>
    <xf numFmtId="0" fontId="4" fillId="0" borderId="10" xfId="82" applyNumberFormat="1" applyFont="1" applyFill="1" applyBorder="1" applyAlignment="1" applyProtection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49" fontId="3" fillId="0" borderId="10" xfId="82" applyNumberFormat="1" applyFont="1" applyFill="1" applyBorder="1" applyAlignment="1" applyProtection="1">
      <alignment horizontal="left" vertical="center" wrapText="1"/>
      <protection/>
    </xf>
    <xf numFmtId="177" fontId="3" fillId="0" borderId="10" xfId="82" applyNumberFormat="1" applyFont="1" applyFill="1" applyBorder="1" applyAlignment="1" applyProtection="1">
      <alignment horizontal="right" vertical="center" wrapText="1"/>
      <protection/>
    </xf>
    <xf numFmtId="177" fontId="3" fillId="0" borderId="10" xfId="82" applyNumberFormat="1" applyFill="1" applyBorder="1" applyAlignment="1">
      <alignment horizontal="center" vertical="center"/>
      <protection/>
    </xf>
    <xf numFmtId="0" fontId="3" fillId="0" borderId="0" xfId="82" applyAlignment="1">
      <alignment horizontal="right"/>
      <protection/>
    </xf>
    <xf numFmtId="0" fontId="3" fillId="0" borderId="10" xfId="82" applyNumberFormat="1" applyFont="1" applyFill="1" applyBorder="1" applyAlignment="1" applyProtection="1">
      <alignment horizontal="left" vertical="center" wrapText="1"/>
      <protection/>
    </xf>
    <xf numFmtId="49" fontId="3" fillId="0" borderId="10" xfId="82" applyNumberFormat="1" applyFont="1" applyFill="1" applyBorder="1" applyAlignment="1" applyProtection="1">
      <alignment horizontal="left" wrapText="1"/>
      <protection/>
    </xf>
    <xf numFmtId="0" fontId="3" fillId="0" borderId="10" xfId="82" applyNumberFormat="1" applyFont="1" applyFill="1" applyBorder="1" applyAlignment="1" applyProtection="1">
      <alignment horizontal="left" wrapText="1"/>
      <protection/>
    </xf>
    <xf numFmtId="0" fontId="4" fillId="0" borderId="12" xfId="82" applyFont="1" applyBorder="1" applyAlignment="1">
      <alignment horizontal="center" vertical="center" wrapText="1"/>
      <protection/>
    </xf>
    <xf numFmtId="0" fontId="3" fillId="0" borderId="10" xfId="82" applyBorder="1" applyAlignment="1">
      <alignment horizontal="center" vertical="center" wrapText="1"/>
      <protection/>
    </xf>
    <xf numFmtId="0" fontId="3" fillId="0" borderId="16" xfId="82" applyBorder="1" applyAlignment="1">
      <alignment horizontal="center" vertical="center" wrapText="1"/>
      <protection/>
    </xf>
    <xf numFmtId="4" fontId="3" fillId="0" borderId="10" xfId="82" applyNumberFormat="1" applyFont="1" applyFill="1" applyBorder="1" applyAlignment="1" applyProtection="1">
      <alignment horizontal="right" wrapText="1"/>
      <protection/>
    </xf>
    <xf numFmtId="177" fontId="3" fillId="0" borderId="10" xfId="82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9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18" xfId="0" applyNumberFormat="1" applyFont="1" applyFill="1" applyBorder="1" applyAlignment="1">
      <alignment horizontal="left"/>
    </xf>
    <xf numFmtId="49" fontId="3" fillId="34" borderId="27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right" vertical="center" wrapText="1"/>
    </xf>
    <xf numFmtId="0" fontId="6" fillId="0" borderId="10" xfId="22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77" applyFont="1" applyFill="1" applyBorder="1" applyAlignment="1">
      <alignment vertical="center"/>
      <protection/>
    </xf>
    <xf numFmtId="0" fontId="3" fillId="34" borderId="27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49" fontId="8" fillId="0" borderId="0" xfId="0" applyNumberFormat="1" applyFont="1" applyFill="1" applyAlignment="1">
      <alignment horizontal="center" vertical="center"/>
    </xf>
    <xf numFmtId="0" fontId="9" fillId="0" borderId="2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7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</cellXfs>
  <cellStyles count="76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60% - 强调文字颜色 5" xfId="68"/>
    <cellStyle name="强调文字颜色 6" xfId="69"/>
    <cellStyle name="40% - 强调文字颜色 6" xfId="70"/>
    <cellStyle name="20% - 着色 3" xfId="71"/>
    <cellStyle name="60% - 强调文字颜色 6" xfId="72"/>
    <cellStyle name="40% - 着色 1" xfId="73"/>
    <cellStyle name="20% - 着色 4" xfId="74"/>
    <cellStyle name="着色 2" xfId="75"/>
    <cellStyle name="20% - 着色 6" xfId="76"/>
    <cellStyle name="常规 2_一般公共预算基本支出表" xfId="77"/>
    <cellStyle name="40% - 着色 2" xfId="78"/>
    <cellStyle name="40% - 着色 6" xfId="79"/>
    <cellStyle name="60% - 着色 1" xfId="80"/>
    <cellStyle name="60% - 着色 3" xfId="81"/>
    <cellStyle name="常规_223EA2C4D82F4D85A901D914A3CA27D6" xfId="82"/>
    <cellStyle name="60% - 着色 4" xfId="83"/>
    <cellStyle name="60% - 着色 5" xfId="84"/>
    <cellStyle name="60% - 着色 6" xfId="85"/>
    <cellStyle name="常规 2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116"/>
      <c r="H1" s="8" t="s">
        <v>0</v>
      </c>
    </row>
    <row r="2" spans="1:8" ht="27.75" customHeight="1">
      <c r="A2" s="117" t="s">
        <v>1</v>
      </c>
      <c r="B2" s="117"/>
      <c r="C2" s="117"/>
      <c r="D2" s="117"/>
      <c r="E2" s="117"/>
      <c r="F2" s="117"/>
      <c r="G2" s="117"/>
      <c r="H2" s="117"/>
    </row>
    <row r="3" spans="1:8" ht="14.25" customHeight="1">
      <c r="A3" s="69" t="s">
        <v>2</v>
      </c>
      <c r="B3" s="118"/>
      <c r="C3" s="118"/>
      <c r="D3" s="8"/>
      <c r="H3" s="8" t="s">
        <v>3</v>
      </c>
    </row>
    <row r="4" spans="1:8" ht="18" customHeight="1">
      <c r="A4" s="57" t="s">
        <v>4</v>
      </c>
      <c r="B4" s="70"/>
      <c r="C4" s="62" t="s">
        <v>5</v>
      </c>
      <c r="D4" s="119"/>
      <c r="E4" s="119"/>
      <c r="F4" s="119"/>
      <c r="G4" s="119"/>
      <c r="H4" s="63"/>
    </row>
    <row r="5" spans="1:8" ht="18" customHeight="1">
      <c r="A5" s="58" t="s">
        <v>6</v>
      </c>
      <c r="B5" s="58" t="s">
        <v>7</v>
      </c>
      <c r="C5" s="58" t="s">
        <v>6</v>
      </c>
      <c r="D5" s="58" t="s">
        <v>7</v>
      </c>
      <c r="E5" s="120" t="s">
        <v>8</v>
      </c>
      <c r="F5" s="120" t="s">
        <v>7</v>
      </c>
      <c r="G5" s="58" t="s">
        <v>9</v>
      </c>
      <c r="H5" s="120" t="s">
        <v>7</v>
      </c>
    </row>
    <row r="6" spans="1:8" s="1" customFormat="1" ht="18" customHeight="1">
      <c r="A6" s="73" t="s">
        <v>10</v>
      </c>
      <c r="B6" s="72">
        <v>41.73</v>
      </c>
      <c r="C6" s="73" t="s">
        <v>11</v>
      </c>
      <c r="D6" s="72">
        <v>41.73</v>
      </c>
      <c r="E6" s="121" t="s">
        <v>12</v>
      </c>
      <c r="F6" s="122">
        <v>41.13</v>
      </c>
      <c r="G6" s="123" t="s">
        <v>13</v>
      </c>
      <c r="H6" s="122">
        <v>30.18</v>
      </c>
    </row>
    <row r="7" spans="1:8" s="1" customFormat="1" ht="18" customHeight="1">
      <c r="A7" s="73" t="s">
        <v>14</v>
      </c>
      <c r="B7" s="72">
        <v>41.73</v>
      </c>
      <c r="C7" s="73" t="s">
        <v>15</v>
      </c>
      <c r="D7" s="72">
        <v>31.43</v>
      </c>
      <c r="E7" s="123" t="s">
        <v>16</v>
      </c>
      <c r="F7" s="122">
        <v>30.18</v>
      </c>
      <c r="G7" s="123" t="s">
        <v>17</v>
      </c>
      <c r="H7" s="122">
        <v>11.55</v>
      </c>
    </row>
    <row r="8" spans="1:8" s="1" customFormat="1" ht="18" customHeight="1">
      <c r="A8" s="73" t="s">
        <v>18</v>
      </c>
      <c r="B8" s="124">
        <v>0</v>
      </c>
      <c r="C8" s="73" t="s">
        <v>19</v>
      </c>
      <c r="D8" s="107">
        <v>0</v>
      </c>
      <c r="E8" s="123" t="s">
        <v>20</v>
      </c>
      <c r="F8" s="122">
        <v>10.95</v>
      </c>
      <c r="G8" s="123" t="s">
        <v>21</v>
      </c>
      <c r="H8" s="122">
        <v>0</v>
      </c>
    </row>
    <row r="9" spans="1:8" s="1" customFormat="1" ht="18" customHeight="1">
      <c r="A9" s="73"/>
      <c r="B9" s="72"/>
      <c r="C9" s="73" t="s">
        <v>22</v>
      </c>
      <c r="D9" s="72">
        <v>0</v>
      </c>
      <c r="E9" s="123" t="s">
        <v>23</v>
      </c>
      <c r="F9" s="122">
        <v>0</v>
      </c>
      <c r="G9" s="123" t="s">
        <v>24</v>
      </c>
      <c r="H9" s="122">
        <v>0</v>
      </c>
    </row>
    <row r="10" spans="1:8" s="1" customFormat="1" ht="18" customHeight="1">
      <c r="A10" s="73" t="s">
        <v>25</v>
      </c>
      <c r="B10" s="72">
        <v>0</v>
      </c>
      <c r="C10" s="73" t="s">
        <v>26</v>
      </c>
      <c r="D10" s="72">
        <v>0</v>
      </c>
      <c r="E10" s="123" t="s">
        <v>27</v>
      </c>
      <c r="F10" s="122">
        <v>0.6</v>
      </c>
      <c r="G10" s="123" t="s">
        <v>28</v>
      </c>
      <c r="H10" s="122">
        <v>0</v>
      </c>
    </row>
    <row r="11" spans="1:8" s="1" customFormat="1" ht="18" customHeight="1">
      <c r="A11" s="73"/>
      <c r="B11" s="72"/>
      <c r="C11" s="73" t="s">
        <v>29</v>
      </c>
      <c r="D11" s="72">
        <v>0</v>
      </c>
      <c r="E11" s="123" t="s">
        <v>30</v>
      </c>
      <c r="F11" s="122">
        <v>0</v>
      </c>
      <c r="G11" s="123" t="s">
        <v>31</v>
      </c>
      <c r="H11" s="122">
        <v>0</v>
      </c>
    </row>
    <row r="12" spans="1:8" s="1" customFormat="1" ht="18" customHeight="1">
      <c r="A12" s="73"/>
      <c r="B12" s="72"/>
      <c r="C12" s="73" t="s">
        <v>32</v>
      </c>
      <c r="D12" s="72">
        <v>0</v>
      </c>
      <c r="E12" s="123" t="s">
        <v>33</v>
      </c>
      <c r="F12" s="122">
        <v>0.6</v>
      </c>
      <c r="G12" s="123" t="s">
        <v>34</v>
      </c>
      <c r="H12" s="122">
        <v>0</v>
      </c>
    </row>
    <row r="13" spans="1:8" s="1" customFormat="1" ht="18" customHeight="1">
      <c r="A13" s="73"/>
      <c r="B13" s="72"/>
      <c r="C13" s="73" t="s">
        <v>35</v>
      </c>
      <c r="D13" s="72">
        <v>0</v>
      </c>
      <c r="E13" s="123" t="s">
        <v>36</v>
      </c>
      <c r="F13" s="122">
        <v>0</v>
      </c>
      <c r="G13" s="123" t="s">
        <v>37</v>
      </c>
      <c r="H13" s="122">
        <v>0</v>
      </c>
    </row>
    <row r="14" spans="1:8" s="1" customFormat="1" ht="18" customHeight="1">
      <c r="A14" s="73"/>
      <c r="B14" s="72"/>
      <c r="C14" s="73" t="s">
        <v>38</v>
      </c>
      <c r="D14" s="72">
        <v>4.96</v>
      </c>
      <c r="E14" s="123" t="s">
        <v>39</v>
      </c>
      <c r="F14" s="122">
        <v>0</v>
      </c>
      <c r="G14" s="123" t="s">
        <v>40</v>
      </c>
      <c r="H14" s="122">
        <v>0</v>
      </c>
    </row>
    <row r="15" spans="1:8" s="1" customFormat="1" ht="18" customHeight="1">
      <c r="A15" s="125"/>
      <c r="B15" s="72"/>
      <c r="C15" s="73" t="s">
        <v>41</v>
      </c>
      <c r="D15" s="72">
        <v>3.07</v>
      </c>
      <c r="E15" s="123" t="s">
        <v>42</v>
      </c>
      <c r="F15" s="122">
        <v>0</v>
      </c>
      <c r="G15" s="126" t="s">
        <v>43</v>
      </c>
      <c r="H15" s="122">
        <v>0</v>
      </c>
    </row>
    <row r="16" spans="1:8" s="1" customFormat="1" ht="18" customHeight="1">
      <c r="A16" s="125"/>
      <c r="B16" s="72"/>
      <c r="C16" s="73" t="s">
        <v>44</v>
      </c>
      <c r="D16" s="72">
        <v>0</v>
      </c>
      <c r="E16" s="123" t="s">
        <v>45</v>
      </c>
      <c r="F16" s="122">
        <v>0</v>
      </c>
      <c r="G16" s="123" t="s">
        <v>46</v>
      </c>
      <c r="H16" s="122">
        <v>0</v>
      </c>
    </row>
    <row r="17" spans="1:8" s="1" customFormat="1" ht="18" customHeight="1">
      <c r="A17" s="125"/>
      <c r="B17" s="72"/>
      <c r="C17" s="73" t="s">
        <v>47</v>
      </c>
      <c r="D17" s="72">
        <v>0</v>
      </c>
      <c r="E17" s="123" t="s">
        <v>48</v>
      </c>
      <c r="F17" s="122">
        <v>0</v>
      </c>
      <c r="G17" s="123" t="s">
        <v>49</v>
      </c>
      <c r="H17" s="122">
        <v>0</v>
      </c>
    </row>
    <row r="18" spans="1:8" s="1" customFormat="1" ht="18" customHeight="1">
      <c r="A18" s="125"/>
      <c r="B18" s="72"/>
      <c r="C18" s="76" t="s">
        <v>50</v>
      </c>
      <c r="D18" s="72">
        <v>0</v>
      </c>
      <c r="E18" s="123" t="s">
        <v>51</v>
      </c>
      <c r="F18" s="122">
        <v>0</v>
      </c>
      <c r="G18" s="123" t="s">
        <v>52</v>
      </c>
      <c r="H18" s="122"/>
    </row>
    <row r="19" spans="1:8" s="1" customFormat="1" ht="18" customHeight="1">
      <c r="A19" s="125"/>
      <c r="B19" s="72"/>
      <c r="C19" s="73" t="s">
        <v>53</v>
      </c>
      <c r="D19" s="72">
        <v>0</v>
      </c>
      <c r="E19" s="123" t="s">
        <v>54</v>
      </c>
      <c r="F19" s="122">
        <v>0</v>
      </c>
      <c r="G19" s="123"/>
      <c r="H19" s="122"/>
    </row>
    <row r="20" spans="1:8" s="1" customFormat="1" ht="18" customHeight="1">
      <c r="A20" s="125"/>
      <c r="B20" s="72"/>
      <c r="C20" s="73" t="s">
        <v>55</v>
      </c>
      <c r="D20" s="72">
        <v>0</v>
      </c>
      <c r="E20" s="123" t="s">
        <v>56</v>
      </c>
      <c r="F20" s="122">
        <v>0</v>
      </c>
      <c r="G20" s="123"/>
      <c r="H20" s="127"/>
    </row>
    <row r="21" spans="1:8" s="1" customFormat="1" ht="18" customHeight="1">
      <c r="A21" s="125"/>
      <c r="B21" s="72"/>
      <c r="C21" s="73" t="s">
        <v>57</v>
      </c>
      <c r="D21" s="72">
        <v>0</v>
      </c>
      <c r="E21" s="123"/>
      <c r="F21" s="122"/>
      <c r="G21" s="123"/>
      <c r="H21" s="127"/>
    </row>
    <row r="22" spans="1:8" s="1" customFormat="1" ht="18" customHeight="1">
      <c r="A22" s="125"/>
      <c r="B22" s="72"/>
      <c r="C22" s="73" t="s">
        <v>58</v>
      </c>
      <c r="D22" s="72">
        <v>0</v>
      </c>
      <c r="E22" s="123"/>
      <c r="F22" s="127"/>
      <c r="G22" s="123"/>
      <c r="H22" s="127"/>
    </row>
    <row r="23" spans="1:8" s="1" customFormat="1" ht="18" customHeight="1">
      <c r="A23" s="125"/>
      <c r="B23" s="72"/>
      <c r="C23" s="73" t="s">
        <v>59</v>
      </c>
      <c r="D23" s="72">
        <v>0</v>
      </c>
      <c r="E23" s="123"/>
      <c r="F23" s="127"/>
      <c r="G23" s="123"/>
      <c r="H23" s="127"/>
    </row>
    <row r="24" spans="1:8" s="1" customFormat="1" ht="18" customHeight="1">
      <c r="A24" s="125"/>
      <c r="B24" s="72"/>
      <c r="C24" s="73" t="s">
        <v>60</v>
      </c>
      <c r="D24" s="72">
        <v>2.27</v>
      </c>
      <c r="E24" s="123"/>
      <c r="F24" s="127"/>
      <c r="G24" s="123"/>
      <c r="H24" s="127"/>
    </row>
    <row r="25" spans="1:8" s="1" customFormat="1" ht="18" customHeight="1">
      <c r="A25" s="125"/>
      <c r="B25" s="72"/>
      <c r="C25" s="73" t="s">
        <v>61</v>
      </c>
      <c r="D25" s="72">
        <v>0</v>
      </c>
      <c r="E25" s="123"/>
      <c r="F25" s="127"/>
      <c r="G25" s="123"/>
      <c r="H25" s="127"/>
    </row>
    <row r="26" spans="1:8" s="1" customFormat="1" ht="18" customHeight="1">
      <c r="A26" s="125"/>
      <c r="B26" s="72"/>
      <c r="C26" s="73" t="s">
        <v>62</v>
      </c>
      <c r="D26" s="74">
        <v>0</v>
      </c>
      <c r="E26" s="123"/>
      <c r="F26" s="127"/>
      <c r="G26" s="123"/>
      <c r="H26" s="127"/>
    </row>
    <row r="27" spans="1:8" s="1" customFormat="1" ht="18" customHeight="1">
      <c r="A27" s="125"/>
      <c r="B27" s="72"/>
      <c r="C27" s="73" t="s">
        <v>63</v>
      </c>
      <c r="D27" s="72">
        <v>0</v>
      </c>
      <c r="E27" s="123"/>
      <c r="F27" s="127"/>
      <c r="G27" s="123"/>
      <c r="H27" s="127"/>
    </row>
    <row r="28" spans="1:8" s="1" customFormat="1" ht="18" customHeight="1">
      <c r="A28" s="125"/>
      <c r="B28" s="72"/>
      <c r="C28" s="73" t="s">
        <v>64</v>
      </c>
      <c r="D28" s="74">
        <v>0</v>
      </c>
      <c r="E28" s="123"/>
      <c r="F28" s="127"/>
      <c r="G28" s="123"/>
      <c r="H28" s="127"/>
    </row>
    <row r="29" spans="1:8" s="1" customFormat="1" ht="18" customHeight="1">
      <c r="A29" s="125"/>
      <c r="B29" s="72"/>
      <c r="C29" s="73" t="s">
        <v>65</v>
      </c>
      <c r="D29" s="74">
        <v>0</v>
      </c>
      <c r="E29" s="123"/>
      <c r="F29" s="127"/>
      <c r="G29" s="123"/>
      <c r="H29" s="127"/>
    </row>
    <row r="30" spans="1:8" s="1" customFormat="1" ht="18" customHeight="1">
      <c r="A30" s="125"/>
      <c r="B30" s="72"/>
      <c r="C30" s="73" t="s">
        <v>66</v>
      </c>
      <c r="D30" s="74">
        <v>0</v>
      </c>
      <c r="E30" s="123"/>
      <c r="F30" s="127"/>
      <c r="G30" s="123"/>
      <c r="H30" s="127"/>
    </row>
    <row r="31" spans="1:8" s="1" customFormat="1" ht="18" customHeight="1">
      <c r="A31" s="120" t="s">
        <v>67</v>
      </c>
      <c r="B31" s="72">
        <v>41.73</v>
      </c>
      <c r="C31" s="120" t="s">
        <v>68</v>
      </c>
      <c r="D31" s="72">
        <v>41.73</v>
      </c>
      <c r="E31" s="120" t="s">
        <v>68</v>
      </c>
      <c r="F31" s="99">
        <v>41.73</v>
      </c>
      <c r="G31" s="120" t="s">
        <v>68</v>
      </c>
      <c r="H31" s="99">
        <v>41.73</v>
      </c>
    </row>
  </sheetData>
  <sheetProtection/>
  <mergeCells count="3">
    <mergeCell ref="A2:H2"/>
    <mergeCell ref="A4:B4"/>
    <mergeCell ref="C4:H4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6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8" t="s">
        <v>289</v>
      </c>
    </row>
    <row r="2" spans="1:16" ht="32.25" customHeight="1">
      <c r="A2" s="2" t="s">
        <v>290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25" customHeight="1"/>
    <row r="4" spans="1:16" ht="14.25" customHeight="1">
      <c r="A4" s="3" t="s">
        <v>2</v>
      </c>
      <c r="P4" s="8" t="s">
        <v>3</v>
      </c>
    </row>
    <row r="5" spans="1:16" ht="28.5" customHeight="1">
      <c r="A5" s="9" t="s">
        <v>258</v>
      </c>
      <c r="B5" s="9" t="s">
        <v>259</v>
      </c>
      <c r="C5" s="9" t="s">
        <v>291</v>
      </c>
      <c r="D5" s="9" t="s">
        <v>292</v>
      </c>
      <c r="E5" s="9" t="s">
        <v>293</v>
      </c>
      <c r="F5" s="9" t="s">
        <v>294</v>
      </c>
      <c r="G5" s="9" t="s">
        <v>295</v>
      </c>
      <c r="H5" s="10" t="s">
        <v>296</v>
      </c>
      <c r="I5" s="11"/>
      <c r="J5" s="11"/>
      <c r="K5" s="11"/>
      <c r="L5" s="11"/>
      <c r="M5" s="11"/>
      <c r="N5" s="11"/>
      <c r="O5" s="11"/>
      <c r="P5" s="13"/>
    </row>
    <row r="6" spans="1:16" ht="29.25" customHeight="1">
      <c r="A6" s="12"/>
      <c r="B6" s="12"/>
      <c r="C6" s="12"/>
      <c r="D6" s="12"/>
      <c r="E6" s="12"/>
      <c r="F6" s="12"/>
      <c r="G6" s="12"/>
      <c r="H6" s="9" t="s">
        <v>78</v>
      </c>
      <c r="I6" s="10" t="s">
        <v>297</v>
      </c>
      <c r="J6" s="11"/>
      <c r="K6" s="13"/>
      <c r="L6" s="9" t="s">
        <v>298</v>
      </c>
      <c r="M6" s="9" t="s">
        <v>299</v>
      </c>
      <c r="N6" s="9" t="s">
        <v>241</v>
      </c>
      <c r="O6" s="9" t="s">
        <v>243</v>
      </c>
      <c r="P6" s="9" t="s">
        <v>300</v>
      </c>
    </row>
    <row r="7" spans="1:16" ht="33.75" customHeight="1">
      <c r="A7" s="14"/>
      <c r="B7" s="14"/>
      <c r="C7" s="14"/>
      <c r="D7" s="14"/>
      <c r="E7" s="14"/>
      <c r="F7" s="14"/>
      <c r="G7" s="14"/>
      <c r="H7" s="14"/>
      <c r="I7" s="4" t="s">
        <v>75</v>
      </c>
      <c r="J7" s="4" t="s">
        <v>301</v>
      </c>
      <c r="K7" s="4" t="s">
        <v>302</v>
      </c>
      <c r="L7" s="14"/>
      <c r="M7" s="14"/>
      <c r="N7" s="14"/>
      <c r="O7" s="14"/>
      <c r="P7" s="14"/>
    </row>
    <row r="8" spans="1:16" s="1" customFormat="1" ht="24" customHeight="1">
      <c r="A8" s="41"/>
      <c r="B8" s="41" t="s">
        <v>78</v>
      </c>
      <c r="C8" s="41"/>
      <c r="D8" s="42"/>
      <c r="E8" s="42"/>
      <c r="F8" s="42"/>
      <c r="G8" s="42"/>
      <c r="H8" s="43">
        <f aca="true" t="shared" si="0" ref="H8:P8">H9</f>
        <v>0.5</v>
      </c>
      <c r="I8" s="43">
        <f t="shared" si="0"/>
        <v>0.5</v>
      </c>
      <c r="J8" s="43">
        <f t="shared" si="0"/>
        <v>0.5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</row>
    <row r="9" spans="1:16" ht="24" customHeight="1">
      <c r="A9" s="41" t="s">
        <v>276</v>
      </c>
      <c r="B9" s="41" t="s">
        <v>186</v>
      </c>
      <c r="C9" s="41" t="s">
        <v>303</v>
      </c>
      <c r="D9" s="42" t="s">
        <v>304</v>
      </c>
      <c r="E9" s="42" t="s">
        <v>305</v>
      </c>
      <c r="F9" s="42" t="s">
        <v>129</v>
      </c>
      <c r="G9" s="42"/>
      <c r="H9" s="43">
        <v>0.5</v>
      </c>
      <c r="I9" s="43">
        <v>0.5</v>
      </c>
      <c r="J9" s="43">
        <v>0.5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</row>
  </sheetData>
  <sheetProtection/>
  <mergeCells count="16"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  <mergeCell ref="H6:H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fitToHeight="1" fitToWidth="1" horizontalDpi="1200" verticalDpi="12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7">
      <selection activeCell="A1" sqref="A1"/>
    </sheetView>
  </sheetViews>
  <sheetFormatPr defaultColWidth="6.875" defaultRowHeight="12.75" customHeight="1"/>
  <cols>
    <col min="1" max="2" width="5.75390625" style="17" customWidth="1"/>
    <col min="3" max="3" width="5.875" style="17" customWidth="1"/>
    <col min="4" max="4" width="25.25390625" style="17" customWidth="1"/>
    <col min="5" max="5" width="28.375" style="17" customWidth="1"/>
    <col min="6" max="6" width="16.625" style="17" customWidth="1"/>
    <col min="7" max="7" width="17.25390625" style="17" customWidth="1"/>
    <col min="8" max="16384" width="6.875" style="17" customWidth="1"/>
  </cols>
  <sheetData>
    <row r="1" ht="12.75" customHeight="1">
      <c r="G1" s="18" t="s">
        <v>306</v>
      </c>
    </row>
    <row r="2" spans="1:7" ht="25.5" customHeight="1">
      <c r="A2" s="19" t="s">
        <v>307</v>
      </c>
      <c r="B2" s="19"/>
      <c r="C2" s="19"/>
      <c r="D2" s="19"/>
      <c r="E2" s="19"/>
      <c r="F2" s="19"/>
      <c r="G2" s="19"/>
    </row>
    <row r="3" ht="12.75" customHeight="1">
      <c r="G3" s="18"/>
    </row>
    <row r="4" spans="1:7" ht="12.75" customHeight="1">
      <c r="A4" s="20" t="s">
        <v>2</v>
      </c>
      <c r="B4" s="21"/>
      <c r="C4" s="21"/>
      <c r="D4" s="21"/>
      <c r="G4" s="32" t="s">
        <v>3</v>
      </c>
    </row>
    <row r="5" spans="1:7" ht="25.5" customHeight="1">
      <c r="A5" s="27" t="s">
        <v>73</v>
      </c>
      <c r="B5" s="27"/>
      <c r="C5" s="22"/>
      <c r="D5" s="26" t="s">
        <v>308</v>
      </c>
      <c r="E5" s="23" t="s">
        <v>260</v>
      </c>
      <c r="F5" s="27" t="s">
        <v>309</v>
      </c>
      <c r="G5" s="27" t="s">
        <v>310</v>
      </c>
    </row>
    <row r="6" spans="1:7" ht="25.5" customHeight="1">
      <c r="A6" s="25" t="s">
        <v>311</v>
      </c>
      <c r="B6" s="25" t="s">
        <v>312</v>
      </c>
      <c r="C6" s="36" t="s">
        <v>313</v>
      </c>
      <c r="D6" s="26"/>
      <c r="E6" s="23"/>
      <c r="F6" s="27"/>
      <c r="G6" s="27"/>
    </row>
    <row r="7" spans="1:7" ht="12.75" customHeight="1">
      <c r="A7" s="37" t="s">
        <v>128</v>
      </c>
      <c r="B7" s="37" t="s">
        <v>128</v>
      </c>
      <c r="C7" s="37" t="s">
        <v>128</v>
      </c>
      <c r="D7" s="38" t="s">
        <v>128</v>
      </c>
      <c r="E7" s="37" t="s">
        <v>128</v>
      </c>
      <c r="F7" s="37">
        <v>1</v>
      </c>
      <c r="G7" s="37">
        <v>2</v>
      </c>
    </row>
    <row r="8" spans="1:7" s="16" customFormat="1" ht="18.75" customHeight="1">
      <c r="A8" s="29"/>
      <c r="B8" s="29"/>
      <c r="C8" s="29"/>
      <c r="D8" s="33" t="s">
        <v>78</v>
      </c>
      <c r="E8" s="29"/>
      <c r="F8" s="39">
        <f>F9</f>
        <v>0.8</v>
      </c>
      <c r="G8" s="40">
        <f>G9</f>
        <v>0.6</v>
      </c>
    </row>
    <row r="9" spans="1:7" ht="18.75" customHeight="1">
      <c r="A9" s="29"/>
      <c r="B9" s="29"/>
      <c r="C9" s="29"/>
      <c r="D9" s="33" t="s">
        <v>186</v>
      </c>
      <c r="E9" s="29"/>
      <c r="F9" s="39">
        <f>F10</f>
        <v>0.8</v>
      </c>
      <c r="G9" s="40">
        <f>G10</f>
        <v>0.6</v>
      </c>
    </row>
    <row r="10" spans="1:7" ht="18.75" customHeight="1">
      <c r="A10" s="29" t="s">
        <v>79</v>
      </c>
      <c r="B10" s="29" t="s">
        <v>81</v>
      </c>
      <c r="C10" s="29" t="s">
        <v>85</v>
      </c>
      <c r="D10" s="33" t="s">
        <v>314</v>
      </c>
      <c r="E10" s="29" t="s">
        <v>315</v>
      </c>
      <c r="F10" s="39">
        <v>0.8</v>
      </c>
      <c r="G10" s="40">
        <v>0.6</v>
      </c>
    </row>
    <row r="11" spans="4:7" ht="18.75" customHeight="1">
      <c r="D11" s="16"/>
      <c r="E11" s="16"/>
      <c r="F11" s="16"/>
      <c r="G11" s="16"/>
    </row>
    <row r="12" spans="4:6" ht="12.75" customHeight="1">
      <c r="D12" s="16"/>
      <c r="E12" s="16"/>
      <c r="F12" s="16"/>
    </row>
    <row r="13" spans="4:6" ht="12.75" customHeight="1">
      <c r="D13" s="16"/>
      <c r="E13" s="16"/>
      <c r="F13" s="16"/>
    </row>
    <row r="14" spans="4:6" ht="12.75" customHeight="1">
      <c r="D14" s="16"/>
      <c r="E14" s="16"/>
      <c r="F14" s="16"/>
    </row>
    <row r="15" spans="4:6" ht="12.75" customHeight="1">
      <c r="D15" s="16"/>
      <c r="E15" s="16"/>
      <c r="F15" s="16"/>
    </row>
    <row r="16" spans="4:6" ht="12.75" customHeight="1">
      <c r="D16" s="16"/>
      <c r="E16" s="16"/>
      <c r="F16" s="16"/>
    </row>
    <row r="17" spans="1:7" ht="12.75" customHeight="1">
      <c r="A17"/>
      <c r="B17"/>
      <c r="C17"/>
      <c r="D17" s="16"/>
      <c r="E17" s="16"/>
      <c r="F17" s="16"/>
      <c r="G17" s="16"/>
    </row>
    <row r="18" spans="1:7" ht="12.75" customHeight="1">
      <c r="A18"/>
      <c r="B18"/>
      <c r="C18"/>
      <c r="D18" s="16"/>
      <c r="E18" s="16"/>
      <c r="F18" s="16"/>
      <c r="G18" s="16"/>
    </row>
    <row r="19" spans="1:7" ht="12.75" customHeight="1">
      <c r="A19"/>
      <c r="B19"/>
      <c r="C19"/>
      <c r="E19" s="16"/>
      <c r="F19" s="16"/>
      <c r="G19" s="16"/>
    </row>
    <row r="20" spans="1:7" ht="12.75" customHeight="1">
      <c r="A20"/>
      <c r="B20"/>
      <c r="C20"/>
      <c r="E20" s="16"/>
      <c r="F20" s="16"/>
      <c r="G20" s="16"/>
    </row>
    <row r="21" spans="1:6" ht="12.75" customHeight="1">
      <c r="A21"/>
      <c r="B21"/>
      <c r="C21"/>
      <c r="E21" s="16"/>
      <c r="F21" s="16"/>
    </row>
    <row r="22" spans="1:6" ht="12.75" customHeight="1">
      <c r="A22"/>
      <c r="B22"/>
      <c r="C22"/>
      <c r="E22" s="16"/>
      <c r="F22" s="16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16"/>
    </row>
  </sheetData>
  <sheetProtection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05555555555555" right="0.39305555555555555" top="0.39305555555555555" bottom="0.39305555555555555" header="0.49930555555555556" footer="0.49930555555555556"/>
  <pageSetup fitToHeight="1" fitToWidth="1" horizontalDpi="300" verticalDpi="3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17" customWidth="1"/>
    <col min="19" max="16384" width="6.875" style="17" customWidth="1"/>
  </cols>
  <sheetData>
    <row r="1" spans="18:255" ht="12.75" customHeight="1">
      <c r="R1" s="18" t="s">
        <v>316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19" t="s">
        <v>317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1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0" t="s">
        <v>2</v>
      </c>
      <c r="B4" s="21"/>
      <c r="C4" s="21"/>
      <c r="D4" s="21"/>
      <c r="R4" s="32" t="s">
        <v>3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27" t="s">
        <v>318</v>
      </c>
      <c r="B5" s="27" t="s">
        <v>6</v>
      </c>
      <c r="C5" s="22" t="s">
        <v>267</v>
      </c>
      <c r="D5" s="27" t="s">
        <v>319</v>
      </c>
      <c r="E5" s="23" t="s">
        <v>320</v>
      </c>
      <c r="F5" s="27" t="s">
        <v>321</v>
      </c>
      <c r="G5" s="27" t="s">
        <v>322</v>
      </c>
      <c r="H5" s="27" t="s">
        <v>323</v>
      </c>
      <c r="I5" s="27" t="s">
        <v>324</v>
      </c>
      <c r="J5" s="27" t="s">
        <v>325</v>
      </c>
      <c r="K5" s="27" t="s">
        <v>326</v>
      </c>
      <c r="L5" s="27" t="s">
        <v>327</v>
      </c>
      <c r="M5" s="27" t="s">
        <v>328</v>
      </c>
      <c r="N5" s="27" t="s">
        <v>329</v>
      </c>
      <c r="O5" s="27" t="s">
        <v>330</v>
      </c>
      <c r="P5" s="27" t="s">
        <v>331</v>
      </c>
      <c r="Q5" s="27" t="s">
        <v>332</v>
      </c>
      <c r="R5" s="27" t="s">
        <v>333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6" customFormat="1" ht="18.75" customHeight="1">
      <c r="A6" s="34"/>
      <c r="B6" s="35" t="s">
        <v>78</v>
      </c>
      <c r="C6" s="30">
        <f aca="true" t="shared" si="0" ref="C6:R6">C7+C10+C13+C15</f>
        <v>41.730000000000004</v>
      </c>
      <c r="D6" s="30">
        <f t="shared" si="0"/>
        <v>30.18</v>
      </c>
      <c r="E6" s="30">
        <f t="shared" si="0"/>
        <v>11.55</v>
      </c>
      <c r="F6" s="30">
        <f t="shared" si="0"/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8.75" customHeight="1">
      <c r="A7" s="34" t="s">
        <v>79</v>
      </c>
      <c r="B7" s="35" t="s">
        <v>80</v>
      </c>
      <c r="C7" s="30">
        <f aca="true" t="shared" si="1" ref="C7:R7">SUM(C8:C9)</f>
        <v>31.43</v>
      </c>
      <c r="D7" s="30">
        <f t="shared" si="1"/>
        <v>19.88</v>
      </c>
      <c r="E7" s="30">
        <f t="shared" si="1"/>
        <v>11.55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0</v>
      </c>
      <c r="K7" s="30">
        <f t="shared" si="1"/>
        <v>0</v>
      </c>
      <c r="L7" s="30">
        <f t="shared" si="1"/>
        <v>0</v>
      </c>
      <c r="M7" s="30">
        <f t="shared" si="1"/>
        <v>0</v>
      </c>
      <c r="N7" s="30">
        <f t="shared" si="1"/>
        <v>0</v>
      </c>
      <c r="O7" s="30">
        <f t="shared" si="1"/>
        <v>0</v>
      </c>
      <c r="P7" s="30">
        <f t="shared" si="1"/>
        <v>0</v>
      </c>
      <c r="Q7" s="30">
        <f t="shared" si="1"/>
        <v>0</v>
      </c>
      <c r="R7" s="30">
        <f t="shared" si="1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34" t="s">
        <v>84</v>
      </c>
      <c r="B8" s="35" t="s">
        <v>82</v>
      </c>
      <c r="C8" s="30">
        <v>30.87</v>
      </c>
      <c r="D8" s="30">
        <v>19.88</v>
      </c>
      <c r="E8" s="30">
        <v>10.99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34" t="s">
        <v>91</v>
      </c>
      <c r="B9" s="35" t="s">
        <v>90</v>
      </c>
      <c r="C9" s="30">
        <v>0.56</v>
      </c>
      <c r="D9" s="30">
        <v>0</v>
      </c>
      <c r="E9" s="30">
        <v>0.56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34" t="s">
        <v>94</v>
      </c>
      <c r="B10" s="35" t="s">
        <v>95</v>
      </c>
      <c r="C10" s="30">
        <f aca="true" t="shared" si="2" ref="C10:R10">SUM(C11:C12)</f>
        <v>4.96</v>
      </c>
      <c r="D10" s="30">
        <f t="shared" si="2"/>
        <v>4.96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>
        <f t="shared" si="2"/>
        <v>0</v>
      </c>
      <c r="P10" s="30">
        <f t="shared" si="2"/>
        <v>0</v>
      </c>
      <c r="Q10" s="30">
        <f t="shared" si="2"/>
        <v>0</v>
      </c>
      <c r="R10" s="30">
        <f t="shared" si="2"/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34" t="s">
        <v>99</v>
      </c>
      <c r="B11" s="35" t="s">
        <v>97</v>
      </c>
      <c r="C11" s="30">
        <v>4.77</v>
      </c>
      <c r="D11" s="30">
        <v>4.77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34" t="s">
        <v>104</v>
      </c>
      <c r="B12" s="35" t="s">
        <v>103</v>
      </c>
      <c r="C12" s="30">
        <v>0.19</v>
      </c>
      <c r="D12" s="30">
        <v>0.19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34" t="s">
        <v>106</v>
      </c>
      <c r="B13" s="35" t="s">
        <v>107</v>
      </c>
      <c r="C13" s="30">
        <f aca="true" t="shared" si="3" ref="C13:R13">C14</f>
        <v>3.07</v>
      </c>
      <c r="D13" s="30">
        <f t="shared" si="3"/>
        <v>3.07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0">
        <f t="shared" si="3"/>
        <v>0</v>
      </c>
      <c r="Q13" s="30">
        <f t="shared" si="3"/>
        <v>0</v>
      </c>
      <c r="R13" s="30">
        <f t="shared" si="3"/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34" t="s">
        <v>111</v>
      </c>
      <c r="B14" s="35" t="s">
        <v>109</v>
      </c>
      <c r="C14" s="30">
        <v>3.07</v>
      </c>
      <c r="D14" s="30">
        <v>3.07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34" t="s">
        <v>117</v>
      </c>
      <c r="B15" s="35" t="s">
        <v>118</v>
      </c>
      <c r="C15" s="30">
        <f aca="true" t="shared" si="4" ref="C15:R15">C16</f>
        <v>2.27</v>
      </c>
      <c r="D15" s="30">
        <f t="shared" si="4"/>
        <v>2.27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30">
        <f t="shared" si="4"/>
        <v>0</v>
      </c>
      <c r="Q15" s="30">
        <f t="shared" si="4"/>
        <v>0</v>
      </c>
      <c r="R15" s="30">
        <f t="shared" si="4"/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34" t="s">
        <v>121</v>
      </c>
      <c r="B16" s="35" t="s">
        <v>119</v>
      </c>
      <c r="C16" s="30">
        <v>2.27</v>
      </c>
      <c r="D16" s="30">
        <v>2.27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 customHeight="1">
      <c r="A17"/>
      <c r="B17"/>
      <c r="C17"/>
      <c r="D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/>
      <c r="C19"/>
      <c r="D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16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/>
  <mergeCells count="2">
    <mergeCell ref="A2:R2"/>
    <mergeCell ref="A4:D4"/>
  </mergeCells>
  <printOptions horizontalCentered="1"/>
  <pageMargins left="0.39305555555555555" right="0.39305555555555555" top="0.39305555555555555" bottom="0.39305555555555555" header="0.5111111111111111" footer="0.5111111111111111"/>
  <pageSetup fitToHeight="1" fitToWidth="1" horizontalDpi="300" verticalDpi="300" orientation="landscape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showGridLines="0" showZeros="0" workbookViewId="0" topLeftCell="A5">
      <selection activeCell="A1" sqref="A1"/>
    </sheetView>
  </sheetViews>
  <sheetFormatPr defaultColWidth="6.875" defaultRowHeight="12.75" customHeight="1"/>
  <cols>
    <col min="1" max="1" width="11.125" style="17" customWidth="1"/>
    <col min="2" max="2" width="27.00390625" style="17" customWidth="1"/>
    <col min="3" max="3" width="18.375" style="17" customWidth="1"/>
    <col min="4" max="4" width="21.75390625" style="17" customWidth="1"/>
    <col min="5" max="5" width="20.25390625" style="17" customWidth="1"/>
    <col min="6" max="16384" width="6.875" style="17" customWidth="1"/>
  </cols>
  <sheetData>
    <row r="1" spans="4:253" ht="12.75" customHeight="1">
      <c r="D1" s="18"/>
      <c r="E1" s="18" t="s">
        <v>334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9" t="s">
        <v>335</v>
      </c>
      <c r="B2" s="19"/>
      <c r="C2" s="19"/>
      <c r="D2" s="19"/>
      <c r="E2" s="1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0" t="s">
        <v>2</v>
      </c>
      <c r="B4" s="21"/>
      <c r="D4" s="32"/>
      <c r="E4" s="18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2" t="s">
        <v>336</v>
      </c>
      <c r="B5" s="23"/>
      <c r="C5" s="22" t="s">
        <v>337</v>
      </c>
      <c r="D5" s="24"/>
      <c r="E5" s="2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5" t="s">
        <v>73</v>
      </c>
      <c r="B6" s="26" t="s">
        <v>74</v>
      </c>
      <c r="C6" s="23" t="s">
        <v>267</v>
      </c>
      <c r="D6" s="27" t="s">
        <v>76</v>
      </c>
      <c r="E6" s="28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6" customFormat="1" ht="18.75" customHeight="1">
      <c r="A7" s="33"/>
      <c r="B7" s="33" t="s">
        <v>78</v>
      </c>
      <c r="C7" s="30">
        <f>C8+C18</f>
        <v>41.730000000000004</v>
      </c>
      <c r="D7" s="30">
        <f>D8+D18</f>
        <v>41.13</v>
      </c>
      <c r="E7" s="31">
        <f>E8+E18</f>
        <v>0.6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33">
        <v>301</v>
      </c>
      <c r="B8" s="33" t="s">
        <v>132</v>
      </c>
      <c r="C8" s="30">
        <f>SUM(C9:C17)</f>
        <v>30.18</v>
      </c>
      <c r="D8" s="30">
        <f>SUM(D9:D17)</f>
        <v>30.18</v>
      </c>
      <c r="E8" s="31">
        <f>SUM(E9:E17)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33">
        <v>30101</v>
      </c>
      <c r="B9" s="33" t="s">
        <v>338</v>
      </c>
      <c r="C9" s="30">
        <v>11.64</v>
      </c>
      <c r="D9" s="30">
        <v>11.64</v>
      </c>
      <c r="E9" s="31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33">
        <v>30102</v>
      </c>
      <c r="B10" s="33" t="s">
        <v>339</v>
      </c>
      <c r="C10" s="30">
        <v>7.27</v>
      </c>
      <c r="D10" s="30">
        <v>7.27</v>
      </c>
      <c r="E10" s="31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33">
        <v>30103</v>
      </c>
      <c r="B11" s="33" t="s">
        <v>340</v>
      </c>
      <c r="C11" s="30">
        <v>0.97</v>
      </c>
      <c r="D11" s="30">
        <v>0.97</v>
      </c>
      <c r="E11" s="31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33">
        <v>30108</v>
      </c>
      <c r="B12" s="33" t="s">
        <v>341</v>
      </c>
      <c r="C12" s="30">
        <v>3.18</v>
      </c>
      <c r="D12" s="30">
        <v>3.18</v>
      </c>
      <c r="E12" s="31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33">
        <v>30109</v>
      </c>
      <c r="B13" s="33" t="s">
        <v>342</v>
      </c>
      <c r="C13" s="30">
        <v>1.59</v>
      </c>
      <c r="D13" s="30">
        <v>1.59</v>
      </c>
      <c r="E13" s="31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33">
        <v>30110</v>
      </c>
      <c r="B14" s="33" t="s">
        <v>343</v>
      </c>
      <c r="C14" s="30">
        <v>1.51</v>
      </c>
      <c r="D14" s="30">
        <v>1.51</v>
      </c>
      <c r="E14" s="31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33">
        <v>30111</v>
      </c>
      <c r="B15" s="33" t="s">
        <v>344</v>
      </c>
      <c r="C15" s="30">
        <v>1.41</v>
      </c>
      <c r="D15" s="30">
        <v>1.41</v>
      </c>
      <c r="E15" s="31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33">
        <v>30112</v>
      </c>
      <c r="B16" s="33" t="s">
        <v>345</v>
      </c>
      <c r="C16" s="30">
        <v>0.34</v>
      </c>
      <c r="D16" s="30">
        <v>0.34</v>
      </c>
      <c r="E16" s="31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33">
        <v>30113</v>
      </c>
      <c r="B17" s="33" t="s">
        <v>346</v>
      </c>
      <c r="C17" s="30">
        <v>2.27</v>
      </c>
      <c r="D17" s="30">
        <v>2.27</v>
      </c>
      <c r="E17" s="31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33">
        <v>302</v>
      </c>
      <c r="B18" s="33" t="s">
        <v>145</v>
      </c>
      <c r="C18" s="30">
        <f>SUM(C19:C23)</f>
        <v>11.55</v>
      </c>
      <c r="D18" s="30">
        <f>SUM(D19:D23)</f>
        <v>10.950000000000001</v>
      </c>
      <c r="E18" s="31">
        <f>SUM(E19:E23)</f>
        <v>0.6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33">
        <v>30217</v>
      </c>
      <c r="B19" s="33" t="s">
        <v>347</v>
      </c>
      <c r="C19" s="30">
        <v>0.12</v>
      </c>
      <c r="D19" s="30">
        <v>0.12</v>
      </c>
      <c r="E19" s="31"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33">
        <v>30228</v>
      </c>
      <c r="B20" s="33" t="s">
        <v>348</v>
      </c>
      <c r="C20" s="30">
        <v>0.56</v>
      </c>
      <c r="D20" s="30">
        <v>0.56</v>
      </c>
      <c r="E20" s="31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 s="33">
        <v>30229</v>
      </c>
      <c r="B21" s="33" t="s">
        <v>349</v>
      </c>
      <c r="C21" s="30">
        <v>0.56</v>
      </c>
      <c r="D21" s="30">
        <v>0.56</v>
      </c>
      <c r="E21" s="31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5" ht="18.75" customHeight="1">
      <c r="A22" s="33">
        <v>30239</v>
      </c>
      <c r="B22" s="33" t="s">
        <v>350</v>
      </c>
      <c r="C22" s="30">
        <v>2.22</v>
      </c>
      <c r="D22" s="30">
        <v>2.22</v>
      </c>
      <c r="E22" s="31">
        <v>0</v>
      </c>
    </row>
    <row r="23" spans="1:5" ht="18.75" customHeight="1">
      <c r="A23" s="33">
        <v>30299</v>
      </c>
      <c r="B23" s="33" t="s">
        <v>351</v>
      </c>
      <c r="C23" s="30">
        <v>8.09</v>
      </c>
      <c r="D23" s="30">
        <v>7.49</v>
      </c>
      <c r="E23" s="31">
        <v>0.6</v>
      </c>
    </row>
    <row r="24" spans="1:5" ht="18.75" customHeight="1">
      <c r="A24"/>
      <c r="B24"/>
      <c r="C24"/>
      <c r="D24"/>
      <c r="E24"/>
    </row>
    <row r="25" spans="1:5" ht="18.75" customHeight="1">
      <c r="A25"/>
      <c r="B25"/>
      <c r="C25"/>
      <c r="D25"/>
      <c r="E25"/>
    </row>
    <row r="26" spans="1:5" ht="18.75" customHeight="1">
      <c r="A26"/>
      <c r="B26"/>
      <c r="C26"/>
      <c r="D26"/>
      <c r="E26"/>
    </row>
  </sheetData>
  <sheetProtection/>
  <mergeCells count="3">
    <mergeCell ref="A2:E2"/>
    <mergeCell ref="A5:B5"/>
    <mergeCell ref="C5:E5"/>
  </mergeCells>
  <printOptions horizontalCentered="1"/>
  <pageMargins left="0.39305555555555555" right="0.39305555555555555" top="0.39305555555555555" bottom="0.39305555555555555" header="0.5111111111111111" footer="0.5111111111111111"/>
  <pageSetup fitToHeight="1" fitToWidth="1" horizontalDpi="300" verticalDpi="300" orientation="portrait" paperSize="9" scale="9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9">
      <selection activeCell="A1" sqref="A1"/>
    </sheetView>
  </sheetViews>
  <sheetFormatPr defaultColWidth="6.875" defaultRowHeight="12.75" customHeight="1"/>
  <cols>
    <col min="1" max="1" width="11.125" style="17" customWidth="1"/>
    <col min="2" max="2" width="22.875" style="17" customWidth="1"/>
    <col min="3" max="3" width="19.125" style="17" customWidth="1"/>
    <col min="4" max="4" width="20.50390625" style="17" customWidth="1"/>
    <col min="5" max="5" width="16.125" style="17" customWidth="1"/>
    <col min="6" max="16384" width="6.875" style="17" customWidth="1"/>
  </cols>
  <sheetData>
    <row r="1" spans="4:253" ht="12.75" customHeight="1">
      <c r="D1" s="18"/>
      <c r="E1" s="18" t="s">
        <v>352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9" t="s">
        <v>353</v>
      </c>
      <c r="B2" s="19"/>
      <c r="C2" s="19"/>
      <c r="D2" s="19"/>
      <c r="E2" s="1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0" t="s">
        <v>2</v>
      </c>
      <c r="B4" s="21"/>
      <c r="D4" s="18"/>
      <c r="E4" s="18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2" t="s">
        <v>354</v>
      </c>
      <c r="B5" s="23"/>
      <c r="C5" s="22" t="s">
        <v>337</v>
      </c>
      <c r="D5" s="24"/>
      <c r="E5" s="2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5" t="s">
        <v>73</v>
      </c>
      <c r="B6" s="26" t="s">
        <v>74</v>
      </c>
      <c r="C6" s="23" t="s">
        <v>267</v>
      </c>
      <c r="D6" s="27" t="s">
        <v>76</v>
      </c>
      <c r="E6" s="28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6" customFormat="1" ht="18.75" customHeight="1">
      <c r="A7" s="29"/>
      <c r="B7" s="29" t="s">
        <v>78</v>
      </c>
      <c r="C7" s="30">
        <f>C8+C12</f>
        <v>41.73</v>
      </c>
      <c r="D7" s="30">
        <f>D8+D12</f>
        <v>41.129999999999995</v>
      </c>
      <c r="E7" s="31">
        <f>E8+E12</f>
        <v>0.6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29" t="s">
        <v>355</v>
      </c>
      <c r="B8" s="29" t="s">
        <v>319</v>
      </c>
      <c r="C8" s="30">
        <f>SUM(C9:C11)</f>
        <v>30.18</v>
      </c>
      <c r="D8" s="30">
        <f>SUM(D9:D11)</f>
        <v>30.18</v>
      </c>
      <c r="E8" s="31">
        <f>SUM(E9:E11)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29" t="s">
        <v>356</v>
      </c>
      <c r="B9" s="29" t="s">
        <v>357</v>
      </c>
      <c r="C9" s="30">
        <v>19.88</v>
      </c>
      <c r="D9" s="30">
        <v>19.88</v>
      </c>
      <c r="E9" s="31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29" t="s">
        <v>358</v>
      </c>
      <c r="B10" s="29" t="s">
        <v>346</v>
      </c>
      <c r="C10" s="30">
        <v>2.27</v>
      </c>
      <c r="D10" s="30">
        <v>2.27</v>
      </c>
      <c r="E10" s="31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29" t="s">
        <v>359</v>
      </c>
      <c r="B11" s="29" t="s">
        <v>360</v>
      </c>
      <c r="C11" s="30">
        <v>8.03</v>
      </c>
      <c r="D11" s="30">
        <v>8.03</v>
      </c>
      <c r="E11" s="31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29" t="s">
        <v>361</v>
      </c>
      <c r="B12" s="29" t="s">
        <v>320</v>
      </c>
      <c r="C12" s="30">
        <f>SUM(C13:C15)</f>
        <v>11.549999999999999</v>
      </c>
      <c r="D12" s="30">
        <f>SUM(D13:D15)</f>
        <v>10.95</v>
      </c>
      <c r="E12" s="31">
        <f>SUM(E13:E15)</f>
        <v>0.6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29" t="s">
        <v>362</v>
      </c>
      <c r="B13" s="29" t="s">
        <v>351</v>
      </c>
      <c r="C13" s="30">
        <v>8.09</v>
      </c>
      <c r="D13" s="30">
        <v>7.49</v>
      </c>
      <c r="E13" s="31">
        <v>0.6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29" t="s">
        <v>363</v>
      </c>
      <c r="B14" s="29" t="s">
        <v>364</v>
      </c>
      <c r="C14" s="30">
        <v>3.34</v>
      </c>
      <c r="D14" s="30">
        <v>3.34</v>
      </c>
      <c r="E14" s="31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29" t="s">
        <v>365</v>
      </c>
      <c r="B15" s="29" t="s">
        <v>347</v>
      </c>
      <c r="C15" s="30">
        <v>0.12</v>
      </c>
      <c r="D15" s="30">
        <v>0.12</v>
      </c>
      <c r="E15" s="31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8.75" customHeight="1">
      <c r="B16" s="16"/>
      <c r="C16" s="16"/>
      <c r="D16" s="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/>
      <c r="B17" s="16"/>
      <c r="C17" s="16"/>
      <c r="D17" s="1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/>
      <c r="C18" s="16"/>
      <c r="D18" s="1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16"/>
      <c r="D19" s="16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16"/>
      <c r="D20" s="1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16"/>
      <c r="D21" s="1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/>
  <mergeCells count="3">
    <mergeCell ref="A2:E2"/>
    <mergeCell ref="A5:B5"/>
    <mergeCell ref="C5:E5"/>
  </mergeCells>
  <printOptions horizontalCentered="1"/>
  <pageMargins left="0.39305555555555555" right="0.39305555555555555" top="0.39305555555555555" bottom="0.39305555555555555" header="0.49930555555555556" footer="0.49930555555555556"/>
  <pageSetup fitToHeight="1" fitToWidth="1" horizontalDpi="300" verticalDpi="300" orientation="portrait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8" t="s">
        <v>366</v>
      </c>
    </row>
    <row r="2" spans="1:14" ht="25.5" customHeight="1">
      <c r="A2" s="2" t="s">
        <v>367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/>
    <row r="4" spans="1:14" ht="14.25" customHeight="1">
      <c r="A4" s="3" t="s">
        <v>2</v>
      </c>
      <c r="N4" s="8" t="s">
        <v>3</v>
      </c>
    </row>
    <row r="5" spans="1:14" ht="26.25" customHeight="1">
      <c r="A5" s="9" t="s">
        <v>259</v>
      </c>
      <c r="B5" s="9" t="s">
        <v>368</v>
      </c>
      <c r="C5" s="10" t="s">
        <v>369</v>
      </c>
      <c r="D5" s="11"/>
      <c r="E5" s="11"/>
      <c r="F5" s="11"/>
      <c r="G5" s="11"/>
      <c r="H5" s="11"/>
      <c r="I5" s="11"/>
      <c r="J5" s="13"/>
      <c r="K5" s="9" t="s">
        <v>370</v>
      </c>
      <c r="L5" s="9" t="s">
        <v>371</v>
      </c>
      <c r="M5" s="10" t="s">
        <v>372</v>
      </c>
      <c r="N5" s="13"/>
    </row>
    <row r="6" spans="1:14" ht="28.5" customHeight="1">
      <c r="A6" s="12"/>
      <c r="B6" s="12"/>
      <c r="C6" s="9" t="s">
        <v>373</v>
      </c>
      <c r="D6" s="10" t="s">
        <v>374</v>
      </c>
      <c r="E6" s="11"/>
      <c r="F6" s="11"/>
      <c r="G6" s="11"/>
      <c r="H6" s="13"/>
      <c r="I6" s="10" t="s">
        <v>375</v>
      </c>
      <c r="J6" s="13"/>
      <c r="K6" s="12"/>
      <c r="L6" s="12"/>
      <c r="M6" s="9" t="s">
        <v>376</v>
      </c>
      <c r="N6" s="9" t="s">
        <v>377</v>
      </c>
    </row>
    <row r="7" spans="1:14" ht="33.75" customHeight="1">
      <c r="A7" s="14"/>
      <c r="B7" s="14"/>
      <c r="C7" s="14"/>
      <c r="D7" s="4" t="s">
        <v>378</v>
      </c>
      <c r="E7" s="4" t="s">
        <v>302</v>
      </c>
      <c r="F7" s="4" t="s">
        <v>268</v>
      </c>
      <c r="G7" s="4" t="s">
        <v>239</v>
      </c>
      <c r="H7" s="4" t="s">
        <v>300</v>
      </c>
      <c r="I7" s="4" t="s">
        <v>76</v>
      </c>
      <c r="J7" s="4" t="s">
        <v>77</v>
      </c>
      <c r="K7" s="14"/>
      <c r="L7" s="14"/>
      <c r="M7" s="14"/>
      <c r="N7" s="14"/>
    </row>
    <row r="8" spans="1:14" s="1" customFormat="1" ht="30" customHeight="1">
      <c r="A8" s="5" t="s">
        <v>78</v>
      </c>
      <c r="B8" s="5" t="s">
        <v>379</v>
      </c>
      <c r="C8" s="15">
        <f aca="true" t="shared" si="0" ref="C8:J8">C9</f>
        <v>41.73</v>
      </c>
      <c r="D8" s="15">
        <f t="shared" si="0"/>
        <v>41.73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41.13</v>
      </c>
      <c r="J8" s="15">
        <f t="shared" si="0"/>
        <v>0.6</v>
      </c>
      <c r="K8" s="7" t="s">
        <v>379</v>
      </c>
      <c r="L8" s="7" t="s">
        <v>379</v>
      </c>
      <c r="M8" s="7" t="s">
        <v>379</v>
      </c>
      <c r="N8" s="7" t="s">
        <v>379</v>
      </c>
    </row>
    <row r="9" spans="1:14" ht="30" customHeight="1">
      <c r="A9" s="5" t="s">
        <v>186</v>
      </c>
      <c r="B9" s="5" t="s">
        <v>380</v>
      </c>
      <c r="C9" s="15">
        <v>41.73</v>
      </c>
      <c r="D9" s="15">
        <v>41.73</v>
      </c>
      <c r="E9" s="15">
        <v>0</v>
      </c>
      <c r="F9" s="15">
        <v>0</v>
      </c>
      <c r="G9" s="15">
        <v>0</v>
      </c>
      <c r="H9" s="15">
        <v>0</v>
      </c>
      <c r="I9" s="15">
        <v>41.13</v>
      </c>
      <c r="J9" s="15">
        <v>0.6</v>
      </c>
      <c r="K9" s="7" t="s">
        <v>381</v>
      </c>
      <c r="L9" s="7" t="s">
        <v>382</v>
      </c>
      <c r="M9" s="7" t="s">
        <v>383</v>
      </c>
      <c r="N9" s="7" t="s">
        <v>384</v>
      </c>
    </row>
  </sheetData>
  <sheetProtection/>
  <mergeCells count="12">
    <mergeCell ref="A2:N2"/>
    <mergeCell ref="C5:J5"/>
    <mergeCell ref="M5:N5"/>
    <mergeCell ref="D6:H6"/>
    <mergeCell ref="I6:J6"/>
    <mergeCell ref="A5:A7"/>
    <mergeCell ref="B5:B7"/>
    <mergeCell ref="C6:C7"/>
    <mergeCell ref="K5:K7"/>
    <mergeCell ref="L5:L7"/>
    <mergeCell ref="M6:M7"/>
    <mergeCell ref="N6:N7"/>
  </mergeCells>
  <printOptions/>
  <pageMargins left="0.7479166666666667" right="0.7479166666666667" top="0.9840277777777777" bottom="0.9840277777777777" header="0.5111111111111111" footer="0.5111111111111111"/>
  <pageSetup fitToHeight="1" fitToWidth="1" horizontalDpi="1200" verticalDpi="12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showZeros="0" tabSelected="1" workbookViewId="0" topLeftCell="A1">
      <selection activeCell="A1" sqref="A1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8" t="s">
        <v>385</v>
      </c>
    </row>
    <row r="2" spans="1:9" ht="28.5" customHeight="1">
      <c r="A2" s="2" t="s">
        <v>386</v>
      </c>
      <c r="B2" s="2"/>
      <c r="C2" s="2"/>
      <c r="D2" s="2"/>
      <c r="E2" s="2"/>
      <c r="F2" s="2"/>
      <c r="G2" s="2"/>
      <c r="H2" s="2"/>
      <c r="I2" s="2"/>
    </row>
    <row r="3" ht="14.25" customHeight="1"/>
    <row r="4" spans="1:9" ht="14.25" customHeight="1">
      <c r="A4" s="3" t="s">
        <v>2</v>
      </c>
      <c r="I4" s="8" t="s">
        <v>3</v>
      </c>
    </row>
    <row r="5" spans="1:9" ht="29.25" customHeight="1">
      <c r="A5" s="4" t="s">
        <v>259</v>
      </c>
      <c r="B5" s="4" t="s">
        <v>260</v>
      </c>
      <c r="C5" s="4" t="s">
        <v>387</v>
      </c>
      <c r="D5" s="4" t="s">
        <v>388</v>
      </c>
      <c r="E5" s="4" t="s">
        <v>389</v>
      </c>
      <c r="F5" s="4" t="s">
        <v>390</v>
      </c>
      <c r="G5" s="4" t="s">
        <v>391</v>
      </c>
      <c r="H5" s="4" t="s">
        <v>392</v>
      </c>
      <c r="I5" s="4" t="s">
        <v>393</v>
      </c>
    </row>
    <row r="6" spans="1:9" s="1" customFormat="1" ht="21" customHeight="1">
      <c r="A6" s="5" t="s">
        <v>78</v>
      </c>
      <c r="B6" s="5" t="s">
        <v>379</v>
      </c>
      <c r="C6" s="6">
        <f>C7</f>
        <v>0.6</v>
      </c>
      <c r="D6" s="7" t="s">
        <v>379</v>
      </c>
      <c r="E6" s="7" t="s">
        <v>379</v>
      </c>
      <c r="F6" s="7" t="s">
        <v>379</v>
      </c>
      <c r="G6" s="7" t="s">
        <v>379</v>
      </c>
      <c r="H6" s="7" t="s">
        <v>379</v>
      </c>
      <c r="I6" s="7" t="s">
        <v>379</v>
      </c>
    </row>
    <row r="7" spans="1:9" ht="21" customHeight="1">
      <c r="A7" s="5" t="s">
        <v>186</v>
      </c>
      <c r="B7" s="5" t="s">
        <v>315</v>
      </c>
      <c r="C7" s="6">
        <v>0.6</v>
      </c>
      <c r="D7" s="7" t="s">
        <v>394</v>
      </c>
      <c r="E7" s="7" t="s">
        <v>395</v>
      </c>
      <c r="F7" s="7" t="s">
        <v>396</v>
      </c>
      <c r="G7" s="7" t="s">
        <v>396</v>
      </c>
      <c r="H7" s="7" t="s">
        <v>379</v>
      </c>
      <c r="I7" s="7" t="s">
        <v>379</v>
      </c>
    </row>
    <row r="8" ht="21" customHeight="1"/>
  </sheetData>
  <sheetProtection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1"/>
      <c r="G1" s="8" t="s">
        <v>69</v>
      </c>
    </row>
    <row r="2" spans="1:7" ht="21" customHeight="1">
      <c r="A2" s="53" t="s">
        <v>70</v>
      </c>
      <c r="B2" s="53"/>
      <c r="C2" s="53"/>
      <c r="D2" s="53"/>
      <c r="E2" s="53"/>
      <c r="F2" s="53"/>
      <c r="G2" s="53"/>
    </row>
    <row r="3" spans="1:7" ht="21" customHeight="1">
      <c r="A3" s="54" t="s">
        <v>2</v>
      </c>
      <c r="B3" s="112"/>
      <c r="C3" s="112"/>
      <c r="D3" s="79"/>
      <c r="E3" s="61"/>
      <c r="F3" s="61"/>
      <c r="G3" s="8" t="s">
        <v>3</v>
      </c>
    </row>
    <row r="4" spans="1:7" ht="25.5" customHeight="1">
      <c r="A4" s="57" t="s">
        <v>71</v>
      </c>
      <c r="B4" s="96"/>
      <c r="C4" s="96"/>
      <c r="D4" s="70"/>
      <c r="E4" s="58" t="s">
        <v>72</v>
      </c>
      <c r="F4" s="58"/>
      <c r="G4" s="58"/>
    </row>
    <row r="5" spans="1:7" ht="21.75" customHeight="1">
      <c r="A5" s="57" t="s">
        <v>73</v>
      </c>
      <c r="B5" s="96"/>
      <c r="C5" s="70"/>
      <c r="D5" s="58" t="s">
        <v>74</v>
      </c>
      <c r="E5" s="58" t="s">
        <v>75</v>
      </c>
      <c r="F5" s="58" t="s">
        <v>76</v>
      </c>
      <c r="G5" s="58" t="s">
        <v>77</v>
      </c>
    </row>
    <row r="6" spans="1:7" s="1" customFormat="1" ht="27" customHeight="1">
      <c r="A6" s="113"/>
      <c r="B6" s="113"/>
      <c r="C6" s="113"/>
      <c r="D6" s="59" t="s">
        <v>78</v>
      </c>
      <c r="E6" s="114">
        <f aca="true" t="shared" si="0" ref="E6:G6">E7+E13+E19+E24</f>
        <v>41.730000000000004</v>
      </c>
      <c r="F6" s="114">
        <f t="shared" si="0"/>
        <v>41.13</v>
      </c>
      <c r="G6" s="114">
        <f t="shared" si="0"/>
        <v>0.6</v>
      </c>
    </row>
    <row r="7" spans="1:7" ht="27" customHeight="1">
      <c r="A7" s="113" t="s">
        <v>79</v>
      </c>
      <c r="B7" s="113"/>
      <c r="C7" s="113"/>
      <c r="D7" s="59" t="s">
        <v>80</v>
      </c>
      <c r="E7" s="114">
        <f aca="true" t="shared" si="1" ref="E7:G7">E8+E11</f>
        <v>31.43</v>
      </c>
      <c r="F7" s="114">
        <f t="shared" si="1"/>
        <v>30.83</v>
      </c>
      <c r="G7" s="114">
        <f t="shared" si="1"/>
        <v>0.6</v>
      </c>
    </row>
    <row r="8" spans="1:7" ht="27" customHeight="1">
      <c r="A8" s="113"/>
      <c r="B8" s="113" t="s">
        <v>81</v>
      </c>
      <c r="C8" s="113"/>
      <c r="D8" s="59" t="s">
        <v>82</v>
      </c>
      <c r="E8" s="114">
        <f aca="true" t="shared" si="2" ref="E8:G8">SUM(E9:E10)</f>
        <v>30.87</v>
      </c>
      <c r="F8" s="114">
        <f t="shared" si="2"/>
        <v>30.27</v>
      </c>
      <c r="G8" s="114">
        <f t="shared" si="2"/>
        <v>0.6</v>
      </c>
    </row>
    <row r="9" spans="1:7" ht="27" customHeight="1">
      <c r="A9" s="113" t="s">
        <v>83</v>
      </c>
      <c r="B9" s="113" t="s">
        <v>84</v>
      </c>
      <c r="C9" s="113" t="s">
        <v>85</v>
      </c>
      <c r="D9" s="59" t="s">
        <v>86</v>
      </c>
      <c r="E9" s="114">
        <v>0.6</v>
      </c>
      <c r="F9" s="114">
        <v>0</v>
      </c>
      <c r="G9" s="114">
        <v>0.6</v>
      </c>
    </row>
    <row r="10" spans="1:7" ht="27" customHeight="1">
      <c r="A10" s="113" t="s">
        <v>83</v>
      </c>
      <c r="B10" s="113" t="s">
        <v>84</v>
      </c>
      <c r="C10" s="113" t="s">
        <v>87</v>
      </c>
      <c r="D10" s="59" t="s">
        <v>88</v>
      </c>
      <c r="E10" s="114">
        <v>30.27</v>
      </c>
      <c r="F10" s="114">
        <v>30.27</v>
      </c>
      <c r="G10" s="114">
        <v>0</v>
      </c>
    </row>
    <row r="11" spans="1:7" ht="27" customHeight="1">
      <c r="A11" s="113"/>
      <c r="B11" s="113" t="s">
        <v>89</v>
      </c>
      <c r="C11" s="113"/>
      <c r="D11" s="59" t="s">
        <v>90</v>
      </c>
      <c r="E11" s="114">
        <f aca="true" t="shared" si="3" ref="E11:G11">E12</f>
        <v>0.56</v>
      </c>
      <c r="F11" s="114">
        <f t="shared" si="3"/>
        <v>0.56</v>
      </c>
      <c r="G11" s="114">
        <f t="shared" si="3"/>
        <v>0</v>
      </c>
    </row>
    <row r="12" spans="1:7" ht="27" customHeight="1">
      <c r="A12" s="113" t="s">
        <v>83</v>
      </c>
      <c r="B12" s="113" t="s">
        <v>91</v>
      </c>
      <c r="C12" s="113" t="s">
        <v>92</v>
      </c>
      <c r="D12" s="59" t="s">
        <v>93</v>
      </c>
      <c r="E12" s="114">
        <v>0.56</v>
      </c>
      <c r="F12" s="114">
        <v>0.56</v>
      </c>
      <c r="G12" s="114">
        <v>0</v>
      </c>
    </row>
    <row r="13" spans="1:7" ht="27" customHeight="1">
      <c r="A13" s="113" t="s">
        <v>94</v>
      </c>
      <c r="B13" s="113"/>
      <c r="C13" s="113"/>
      <c r="D13" s="59" t="s">
        <v>95</v>
      </c>
      <c r="E13" s="114">
        <f aca="true" t="shared" si="4" ref="E13:G13">E14+E17</f>
        <v>4.960000000000001</v>
      </c>
      <c r="F13" s="114">
        <f t="shared" si="4"/>
        <v>4.960000000000001</v>
      </c>
      <c r="G13" s="114">
        <f t="shared" si="4"/>
        <v>0</v>
      </c>
    </row>
    <row r="14" spans="1:7" ht="27" customHeight="1">
      <c r="A14" s="113"/>
      <c r="B14" s="113" t="s">
        <v>96</v>
      </c>
      <c r="C14" s="113"/>
      <c r="D14" s="59" t="s">
        <v>97</v>
      </c>
      <c r="E14" s="114">
        <f aca="true" t="shared" si="5" ref="E14:G14">SUM(E15:E16)</f>
        <v>4.7700000000000005</v>
      </c>
      <c r="F14" s="114">
        <f t="shared" si="5"/>
        <v>4.7700000000000005</v>
      </c>
      <c r="G14" s="114">
        <f t="shared" si="5"/>
        <v>0</v>
      </c>
    </row>
    <row r="15" spans="1:7" ht="27" customHeight="1">
      <c r="A15" s="113" t="s">
        <v>98</v>
      </c>
      <c r="B15" s="113" t="s">
        <v>99</v>
      </c>
      <c r="C15" s="113" t="s">
        <v>96</v>
      </c>
      <c r="D15" s="59" t="s">
        <v>100</v>
      </c>
      <c r="E15" s="114">
        <v>3.18</v>
      </c>
      <c r="F15" s="114">
        <v>3.18</v>
      </c>
      <c r="G15" s="114">
        <v>0</v>
      </c>
    </row>
    <row r="16" spans="1:7" ht="27" customHeight="1">
      <c r="A16" s="113" t="s">
        <v>98</v>
      </c>
      <c r="B16" s="113" t="s">
        <v>99</v>
      </c>
      <c r="C16" s="113" t="s">
        <v>92</v>
      </c>
      <c r="D16" s="59" t="s">
        <v>101</v>
      </c>
      <c r="E16" s="114">
        <v>1.59</v>
      </c>
      <c r="F16" s="114">
        <v>1.59</v>
      </c>
      <c r="G16" s="114">
        <v>0</v>
      </c>
    </row>
    <row r="17" spans="1:7" ht="27" customHeight="1">
      <c r="A17" s="113"/>
      <c r="B17" s="113" t="s">
        <v>102</v>
      </c>
      <c r="C17" s="113"/>
      <c r="D17" s="59" t="s">
        <v>103</v>
      </c>
      <c r="E17" s="114">
        <f aca="true" t="shared" si="6" ref="E17:G17">E18</f>
        <v>0.19</v>
      </c>
      <c r="F17" s="114">
        <f t="shared" si="6"/>
        <v>0.19</v>
      </c>
      <c r="G17" s="114">
        <f t="shared" si="6"/>
        <v>0</v>
      </c>
    </row>
    <row r="18" spans="1:7" ht="27" customHeight="1">
      <c r="A18" s="113" t="s">
        <v>98</v>
      </c>
      <c r="B18" s="113" t="s">
        <v>104</v>
      </c>
      <c r="C18" s="113" t="s">
        <v>85</v>
      </c>
      <c r="D18" s="59" t="s">
        <v>105</v>
      </c>
      <c r="E18" s="114">
        <v>0.19</v>
      </c>
      <c r="F18" s="114">
        <v>0.19</v>
      </c>
      <c r="G18" s="114">
        <v>0</v>
      </c>
    </row>
    <row r="19" spans="1:7" ht="27" customHeight="1">
      <c r="A19" s="113" t="s">
        <v>106</v>
      </c>
      <c r="B19" s="113"/>
      <c r="C19" s="113"/>
      <c r="D19" s="59" t="s">
        <v>107</v>
      </c>
      <c r="E19" s="114">
        <f aca="true" t="shared" si="7" ref="E19:G19">E20</f>
        <v>3.07</v>
      </c>
      <c r="F19" s="114">
        <f t="shared" si="7"/>
        <v>3.07</v>
      </c>
      <c r="G19" s="114">
        <f t="shared" si="7"/>
        <v>0</v>
      </c>
    </row>
    <row r="20" spans="1:7" ht="27" customHeight="1">
      <c r="A20" s="113"/>
      <c r="B20" s="113" t="s">
        <v>108</v>
      </c>
      <c r="C20" s="113"/>
      <c r="D20" s="59" t="s">
        <v>109</v>
      </c>
      <c r="E20" s="114">
        <f aca="true" t="shared" si="8" ref="E20:G20">SUM(E21:E23)</f>
        <v>3.07</v>
      </c>
      <c r="F20" s="114">
        <f t="shared" si="8"/>
        <v>3.07</v>
      </c>
      <c r="G20" s="114">
        <f t="shared" si="8"/>
        <v>0</v>
      </c>
    </row>
    <row r="21" spans="1:7" ht="27" customHeight="1">
      <c r="A21" s="113" t="s">
        <v>110</v>
      </c>
      <c r="B21" s="113" t="s">
        <v>111</v>
      </c>
      <c r="C21" s="113" t="s">
        <v>87</v>
      </c>
      <c r="D21" s="59" t="s">
        <v>112</v>
      </c>
      <c r="E21" s="114">
        <v>1.6</v>
      </c>
      <c r="F21" s="114">
        <v>1.6</v>
      </c>
      <c r="G21" s="114">
        <v>0</v>
      </c>
    </row>
    <row r="22" spans="1:7" ht="27" customHeight="1">
      <c r="A22" s="113" t="s">
        <v>110</v>
      </c>
      <c r="B22" s="113" t="s">
        <v>111</v>
      </c>
      <c r="C22" s="113" t="s">
        <v>113</v>
      </c>
      <c r="D22" s="59" t="s">
        <v>114</v>
      </c>
      <c r="E22" s="114">
        <v>1.41</v>
      </c>
      <c r="F22" s="114">
        <v>1.41</v>
      </c>
      <c r="G22" s="114">
        <v>0</v>
      </c>
    </row>
    <row r="23" spans="1:7" ht="27" customHeight="1">
      <c r="A23" s="113" t="s">
        <v>110</v>
      </c>
      <c r="B23" s="113" t="s">
        <v>111</v>
      </c>
      <c r="C23" s="113" t="s">
        <v>115</v>
      </c>
      <c r="D23" s="59" t="s">
        <v>116</v>
      </c>
      <c r="E23" s="114">
        <v>0.06</v>
      </c>
      <c r="F23" s="114">
        <v>0.06</v>
      </c>
      <c r="G23" s="114">
        <v>0</v>
      </c>
    </row>
    <row r="24" spans="1:7" ht="27" customHeight="1">
      <c r="A24" s="113" t="s">
        <v>117</v>
      </c>
      <c r="B24" s="113"/>
      <c r="C24" s="113"/>
      <c r="D24" s="59" t="s">
        <v>118</v>
      </c>
      <c r="E24" s="114">
        <f aca="true" t="shared" si="9" ref="E24:G25">E25</f>
        <v>2.27</v>
      </c>
      <c r="F24" s="114">
        <f t="shared" si="9"/>
        <v>2.27</v>
      </c>
      <c r="G24" s="114">
        <f t="shared" si="9"/>
        <v>0</v>
      </c>
    </row>
    <row r="25" spans="1:7" ht="27" customHeight="1">
      <c r="A25" s="113"/>
      <c r="B25" s="113" t="s">
        <v>85</v>
      </c>
      <c r="C25" s="113"/>
      <c r="D25" s="59" t="s">
        <v>119</v>
      </c>
      <c r="E25" s="114">
        <f t="shared" si="9"/>
        <v>2.27</v>
      </c>
      <c r="F25" s="114">
        <f t="shared" si="9"/>
        <v>2.27</v>
      </c>
      <c r="G25" s="114">
        <f t="shared" si="9"/>
        <v>0</v>
      </c>
    </row>
    <row r="26" spans="1:7" ht="27" customHeight="1">
      <c r="A26" s="113" t="s">
        <v>120</v>
      </c>
      <c r="B26" s="113" t="s">
        <v>121</v>
      </c>
      <c r="C26" s="113" t="s">
        <v>87</v>
      </c>
      <c r="D26" s="59" t="s">
        <v>122</v>
      </c>
      <c r="E26" s="114">
        <v>2.27</v>
      </c>
      <c r="F26" s="114">
        <v>2.27</v>
      </c>
      <c r="G26" s="114">
        <v>0</v>
      </c>
    </row>
    <row r="27" spans="1:7" ht="14.25">
      <c r="A27" s="115"/>
      <c r="B27" s="115"/>
      <c r="C27" s="115"/>
      <c r="D27" s="115"/>
      <c r="E27" s="115"/>
      <c r="F27" s="115"/>
      <c r="G27" s="115"/>
    </row>
    <row r="28" spans="1:7" ht="14.25">
      <c r="A28" s="115"/>
      <c r="B28" s="115"/>
      <c r="C28" s="115"/>
      <c r="D28" s="115"/>
      <c r="E28" s="115"/>
      <c r="F28" s="115"/>
      <c r="G28" s="115"/>
    </row>
    <row r="29" spans="1:7" ht="14.25">
      <c r="A29" s="115"/>
      <c r="B29" s="115"/>
      <c r="C29" s="115"/>
      <c r="D29" s="115"/>
      <c r="E29" s="115"/>
      <c r="F29" s="115"/>
      <c r="G29" s="115"/>
    </row>
    <row r="30" spans="1:7" ht="14.25">
      <c r="A30" s="115"/>
      <c r="B30" s="115"/>
      <c r="C30" s="115"/>
      <c r="D30" s="115"/>
      <c r="E30" s="115"/>
      <c r="F30" s="115"/>
      <c r="G30" s="115"/>
    </row>
    <row r="31" spans="1:7" ht="14.25">
      <c r="A31" s="115"/>
      <c r="B31" s="115"/>
      <c r="C31" s="115"/>
      <c r="D31" s="115"/>
      <c r="E31" s="115"/>
      <c r="F31" s="115"/>
      <c r="G31" s="115"/>
    </row>
    <row r="32" spans="1:7" ht="14.25">
      <c r="A32" s="115"/>
      <c r="B32" s="115"/>
      <c r="C32" s="115"/>
      <c r="D32" s="115"/>
      <c r="E32" s="115"/>
      <c r="F32" s="115"/>
      <c r="G32" s="115"/>
    </row>
  </sheetData>
  <sheetProtection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workbookViewId="0" topLeftCell="A14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92" t="s">
        <v>123</v>
      </c>
    </row>
    <row r="2" spans="1:5" ht="21" customHeight="1">
      <c r="A2" s="81" t="s">
        <v>124</v>
      </c>
      <c r="B2" s="81"/>
      <c r="C2" s="81"/>
      <c r="D2" s="81"/>
      <c r="E2" s="81"/>
    </row>
    <row r="3" spans="1:5" ht="17.25" customHeight="1">
      <c r="A3" s="93" t="s">
        <v>2</v>
      </c>
      <c r="B3" s="94"/>
      <c r="C3" s="95"/>
      <c r="E3" s="8" t="s">
        <v>3</v>
      </c>
    </row>
    <row r="4" spans="1:5" ht="24" customHeight="1">
      <c r="A4" s="57" t="s">
        <v>125</v>
      </c>
      <c r="B4" s="70"/>
      <c r="C4" s="57" t="s">
        <v>76</v>
      </c>
      <c r="D4" s="96"/>
      <c r="E4" s="70"/>
    </row>
    <row r="5" spans="1:5" ht="24" customHeight="1">
      <c r="A5" s="58" t="s">
        <v>73</v>
      </c>
      <c r="B5" s="58" t="s">
        <v>74</v>
      </c>
      <c r="C5" s="58" t="s">
        <v>78</v>
      </c>
      <c r="D5" s="58" t="s">
        <v>126</v>
      </c>
      <c r="E5" s="58" t="s">
        <v>127</v>
      </c>
    </row>
    <row r="6" spans="1:5" ht="16.5" customHeight="1">
      <c r="A6" s="97" t="s">
        <v>128</v>
      </c>
      <c r="B6" s="97" t="s">
        <v>128</v>
      </c>
      <c r="C6" s="97" t="s">
        <v>129</v>
      </c>
      <c r="D6" s="97" t="s">
        <v>130</v>
      </c>
      <c r="E6" s="97" t="s">
        <v>131</v>
      </c>
    </row>
    <row r="7" spans="1:5" s="1" customFormat="1" ht="16.5" customHeight="1">
      <c r="A7" s="98"/>
      <c r="B7" s="98" t="s">
        <v>78</v>
      </c>
      <c r="C7" s="72">
        <v>41.13</v>
      </c>
      <c r="D7" s="99">
        <v>30.18</v>
      </c>
      <c r="E7" s="99">
        <v>10.95</v>
      </c>
    </row>
    <row r="8" spans="1:5" s="1" customFormat="1" ht="16.5" customHeight="1">
      <c r="A8" s="100">
        <v>301</v>
      </c>
      <c r="B8" s="75" t="s">
        <v>132</v>
      </c>
      <c r="C8" s="72">
        <v>30.18</v>
      </c>
      <c r="D8" s="99">
        <v>30.18</v>
      </c>
      <c r="E8" s="99"/>
    </row>
    <row r="9" spans="1:5" s="1" customFormat="1" ht="16.5" customHeight="1">
      <c r="A9" s="100">
        <v>30101</v>
      </c>
      <c r="B9" s="101" t="s">
        <v>133</v>
      </c>
      <c r="C9" s="72">
        <v>11.64</v>
      </c>
      <c r="D9" s="99">
        <v>11.64</v>
      </c>
      <c r="E9" s="99"/>
    </row>
    <row r="10" spans="1:5" s="1" customFormat="1" ht="16.5" customHeight="1">
      <c r="A10" s="102">
        <v>30102</v>
      </c>
      <c r="B10" s="101" t="s">
        <v>134</v>
      </c>
      <c r="C10" s="72">
        <v>7.27</v>
      </c>
      <c r="D10" s="99">
        <v>7.27</v>
      </c>
      <c r="E10" s="99"/>
    </row>
    <row r="11" spans="1:5" s="1" customFormat="1" ht="16.5" customHeight="1">
      <c r="A11" s="103"/>
      <c r="B11" s="101" t="s">
        <v>135</v>
      </c>
      <c r="C11" s="72">
        <v>0</v>
      </c>
      <c r="D11" s="99">
        <v>0</v>
      </c>
      <c r="E11" s="99"/>
    </row>
    <row r="12" spans="1:5" s="1" customFormat="1" ht="16.5" customHeight="1">
      <c r="A12" s="104"/>
      <c r="B12" s="101" t="s">
        <v>136</v>
      </c>
      <c r="C12" s="72">
        <v>0</v>
      </c>
      <c r="D12" s="99">
        <v>0</v>
      </c>
      <c r="E12" s="99"/>
    </row>
    <row r="13" spans="1:5" s="1" customFormat="1" ht="16.5" customHeight="1">
      <c r="A13" s="100">
        <v>30103</v>
      </c>
      <c r="B13" s="101" t="s">
        <v>137</v>
      </c>
      <c r="C13" s="72">
        <v>0.97</v>
      </c>
      <c r="D13" s="99">
        <v>0.97</v>
      </c>
      <c r="E13" s="99"/>
    </row>
    <row r="14" spans="1:5" s="1" customFormat="1" ht="16.5" customHeight="1">
      <c r="A14" s="100">
        <v>30107</v>
      </c>
      <c r="B14" s="101" t="s">
        <v>138</v>
      </c>
      <c r="C14" s="105">
        <v>0</v>
      </c>
      <c r="D14" s="99">
        <v>0</v>
      </c>
      <c r="E14" s="99"/>
    </row>
    <row r="15" spans="1:5" s="1" customFormat="1" ht="16.5" customHeight="1">
      <c r="A15" s="100">
        <v>30108</v>
      </c>
      <c r="B15" s="101" t="s">
        <v>139</v>
      </c>
      <c r="C15" s="72">
        <v>3.18</v>
      </c>
      <c r="D15" s="99">
        <v>3.18</v>
      </c>
      <c r="E15" s="99"/>
    </row>
    <row r="16" spans="1:5" s="1" customFormat="1" ht="16.5" customHeight="1">
      <c r="A16" s="100">
        <v>30109</v>
      </c>
      <c r="B16" s="106" t="s">
        <v>140</v>
      </c>
      <c r="C16" s="72">
        <v>1.59</v>
      </c>
      <c r="D16" s="99">
        <v>1.59</v>
      </c>
      <c r="E16" s="99"/>
    </row>
    <row r="17" spans="1:5" s="1" customFormat="1" ht="16.5" customHeight="1">
      <c r="A17" s="100">
        <v>30110</v>
      </c>
      <c r="B17" s="101" t="s">
        <v>141</v>
      </c>
      <c r="C17" s="107">
        <v>1.51</v>
      </c>
      <c r="D17" s="99">
        <v>1.51</v>
      </c>
      <c r="E17" s="99"/>
    </row>
    <row r="18" spans="1:5" s="1" customFormat="1" ht="16.5" customHeight="1">
      <c r="A18" s="100">
        <v>30111</v>
      </c>
      <c r="B18" s="106" t="s">
        <v>142</v>
      </c>
      <c r="C18" s="72">
        <v>1.41</v>
      </c>
      <c r="D18" s="99">
        <v>1.41</v>
      </c>
      <c r="E18" s="99"/>
    </row>
    <row r="19" spans="1:5" s="1" customFormat="1" ht="16.5" customHeight="1">
      <c r="A19" s="100">
        <v>30112</v>
      </c>
      <c r="B19" s="106" t="s">
        <v>143</v>
      </c>
      <c r="C19" s="72">
        <v>0.34</v>
      </c>
      <c r="D19" s="99">
        <v>0.34</v>
      </c>
      <c r="E19" s="99"/>
    </row>
    <row r="20" spans="1:5" s="1" customFormat="1" ht="16.5" customHeight="1">
      <c r="A20" s="100">
        <v>30113</v>
      </c>
      <c r="B20" s="106" t="s">
        <v>122</v>
      </c>
      <c r="C20" s="72">
        <v>2.27</v>
      </c>
      <c r="D20" s="99">
        <v>2.27</v>
      </c>
      <c r="E20" s="99"/>
    </row>
    <row r="21" spans="1:5" s="1" customFormat="1" ht="16.5" customHeight="1">
      <c r="A21" s="100">
        <v>30199</v>
      </c>
      <c r="B21" s="101" t="s">
        <v>144</v>
      </c>
      <c r="C21" s="72">
        <v>0</v>
      </c>
      <c r="D21" s="99">
        <v>0</v>
      </c>
      <c r="E21" s="99"/>
    </row>
    <row r="22" spans="1:5" s="1" customFormat="1" ht="16.5" customHeight="1">
      <c r="A22" s="100">
        <v>302</v>
      </c>
      <c r="B22" s="108" t="s">
        <v>145</v>
      </c>
      <c r="C22" s="72">
        <v>10.95</v>
      </c>
      <c r="D22" s="99"/>
      <c r="E22" s="99">
        <v>10.95</v>
      </c>
    </row>
    <row r="23" spans="1:5" s="1" customFormat="1" ht="16.5" customHeight="1">
      <c r="A23" s="100">
        <v>30201</v>
      </c>
      <c r="B23" s="101" t="s">
        <v>146</v>
      </c>
      <c r="C23" s="72">
        <v>0</v>
      </c>
      <c r="D23" s="99"/>
      <c r="E23" s="99">
        <v>0</v>
      </c>
    </row>
    <row r="24" spans="1:5" s="1" customFormat="1" ht="16.5" customHeight="1">
      <c r="A24" s="100">
        <v>30202</v>
      </c>
      <c r="B24" s="101" t="s">
        <v>147</v>
      </c>
      <c r="C24" s="72">
        <v>0</v>
      </c>
      <c r="D24" s="99"/>
      <c r="E24" s="99">
        <v>0</v>
      </c>
    </row>
    <row r="25" spans="1:5" s="1" customFormat="1" ht="16.5" customHeight="1">
      <c r="A25" s="100">
        <v>30203</v>
      </c>
      <c r="B25" s="101" t="s">
        <v>148</v>
      </c>
      <c r="C25" s="72">
        <v>0</v>
      </c>
      <c r="D25" s="99"/>
      <c r="E25" s="99">
        <v>0</v>
      </c>
    </row>
    <row r="26" spans="1:5" s="1" customFormat="1" ht="16.5" customHeight="1">
      <c r="A26" s="100">
        <v>30204</v>
      </c>
      <c r="B26" s="101" t="s">
        <v>149</v>
      </c>
      <c r="C26" s="72">
        <v>0</v>
      </c>
      <c r="D26" s="99"/>
      <c r="E26" s="99">
        <v>0</v>
      </c>
    </row>
    <row r="27" spans="1:5" s="1" customFormat="1" ht="16.5" customHeight="1">
      <c r="A27" s="100">
        <v>30205</v>
      </c>
      <c r="B27" s="101" t="s">
        <v>150</v>
      </c>
      <c r="C27" s="72">
        <v>0</v>
      </c>
      <c r="D27" s="99"/>
      <c r="E27" s="99">
        <v>0</v>
      </c>
    </row>
    <row r="28" spans="1:5" s="1" customFormat="1" ht="16.5" customHeight="1">
      <c r="A28" s="100">
        <v>30206</v>
      </c>
      <c r="B28" s="101" t="s">
        <v>151</v>
      </c>
      <c r="C28" s="72">
        <v>0</v>
      </c>
      <c r="D28" s="99"/>
      <c r="E28" s="99">
        <v>0</v>
      </c>
    </row>
    <row r="29" spans="1:5" s="1" customFormat="1" ht="16.5" customHeight="1">
      <c r="A29" s="100">
        <v>30207</v>
      </c>
      <c r="B29" s="101" t="s">
        <v>152</v>
      </c>
      <c r="C29" s="72">
        <v>0</v>
      </c>
      <c r="D29" s="99"/>
      <c r="E29" s="99">
        <v>0</v>
      </c>
    </row>
    <row r="30" spans="1:5" s="1" customFormat="1" ht="16.5" customHeight="1">
      <c r="A30" s="100">
        <v>30208</v>
      </c>
      <c r="B30" s="101" t="s">
        <v>153</v>
      </c>
      <c r="C30" s="72">
        <v>0</v>
      </c>
      <c r="D30" s="99"/>
      <c r="E30" s="99">
        <v>0</v>
      </c>
    </row>
    <row r="31" spans="1:5" s="1" customFormat="1" ht="16.5" customHeight="1">
      <c r="A31" s="100">
        <v>30209</v>
      </c>
      <c r="B31" s="101" t="s">
        <v>154</v>
      </c>
      <c r="C31" s="72">
        <v>0</v>
      </c>
      <c r="D31" s="99"/>
      <c r="E31" s="99">
        <v>0</v>
      </c>
    </row>
    <row r="32" spans="1:5" s="1" customFormat="1" ht="16.5" customHeight="1">
      <c r="A32" s="100">
        <v>30211</v>
      </c>
      <c r="B32" s="101" t="s">
        <v>155</v>
      </c>
      <c r="C32" s="72">
        <v>0</v>
      </c>
      <c r="D32" s="99"/>
      <c r="E32" s="99">
        <v>0</v>
      </c>
    </row>
    <row r="33" spans="1:5" s="1" customFormat="1" ht="16.5" customHeight="1">
      <c r="A33" s="100">
        <v>30212</v>
      </c>
      <c r="B33" s="101" t="s">
        <v>156</v>
      </c>
      <c r="C33" s="72">
        <v>0</v>
      </c>
      <c r="D33" s="99"/>
      <c r="E33" s="99">
        <v>0</v>
      </c>
    </row>
    <row r="34" spans="1:5" s="1" customFormat="1" ht="16.5" customHeight="1">
      <c r="A34" s="100">
        <v>30213</v>
      </c>
      <c r="B34" s="101" t="s">
        <v>157</v>
      </c>
      <c r="C34" s="72">
        <v>0</v>
      </c>
      <c r="D34" s="99"/>
      <c r="E34" s="99">
        <v>0</v>
      </c>
    </row>
    <row r="35" spans="1:5" s="1" customFormat="1" ht="16.5" customHeight="1">
      <c r="A35" s="100">
        <v>30214</v>
      </c>
      <c r="B35" s="109" t="s">
        <v>158</v>
      </c>
      <c r="C35" s="72">
        <v>0</v>
      </c>
      <c r="D35" s="99"/>
      <c r="E35" s="99">
        <v>0</v>
      </c>
    </row>
    <row r="36" spans="1:5" s="1" customFormat="1" ht="16.5" customHeight="1">
      <c r="A36" s="100">
        <v>30215</v>
      </c>
      <c r="B36" s="110" t="s">
        <v>159</v>
      </c>
      <c r="C36" s="72">
        <v>0</v>
      </c>
      <c r="D36" s="99"/>
      <c r="E36" s="99">
        <v>0</v>
      </c>
    </row>
    <row r="37" spans="1:5" s="1" customFormat="1" ht="16.5" customHeight="1">
      <c r="A37" s="100">
        <v>30216</v>
      </c>
      <c r="B37" s="101" t="s">
        <v>160</v>
      </c>
      <c r="C37" s="72">
        <v>0</v>
      </c>
      <c r="D37" s="99"/>
      <c r="E37" s="99">
        <v>0</v>
      </c>
    </row>
    <row r="38" spans="1:5" s="1" customFormat="1" ht="16.5" customHeight="1">
      <c r="A38" s="100">
        <v>30217</v>
      </c>
      <c r="B38" s="101" t="s">
        <v>161</v>
      </c>
      <c r="C38" s="72">
        <v>0.12</v>
      </c>
      <c r="D38" s="99"/>
      <c r="E38" s="99">
        <v>0.12</v>
      </c>
    </row>
    <row r="39" spans="1:5" s="1" customFormat="1" ht="16.5" customHeight="1">
      <c r="A39" s="100">
        <v>30218</v>
      </c>
      <c r="B39" s="101" t="s">
        <v>162</v>
      </c>
      <c r="C39" s="72">
        <v>0</v>
      </c>
      <c r="D39" s="99"/>
      <c r="E39" s="99">
        <v>0</v>
      </c>
    </row>
    <row r="40" spans="1:5" s="1" customFormat="1" ht="16.5" customHeight="1">
      <c r="A40" s="100">
        <v>30224</v>
      </c>
      <c r="B40" s="101" t="s">
        <v>163</v>
      </c>
      <c r="C40" s="72">
        <v>0</v>
      </c>
      <c r="D40" s="99"/>
      <c r="E40" s="99">
        <v>0</v>
      </c>
    </row>
    <row r="41" spans="1:5" s="1" customFormat="1" ht="16.5" customHeight="1">
      <c r="A41" s="100">
        <v>30225</v>
      </c>
      <c r="B41" s="101" t="s">
        <v>164</v>
      </c>
      <c r="C41" s="72">
        <v>0</v>
      </c>
      <c r="D41" s="99"/>
      <c r="E41" s="99">
        <v>0</v>
      </c>
    </row>
    <row r="42" spans="1:5" s="1" customFormat="1" ht="16.5" customHeight="1">
      <c r="A42" s="100">
        <v>30226</v>
      </c>
      <c r="B42" s="101" t="s">
        <v>165</v>
      </c>
      <c r="C42" s="72">
        <v>0</v>
      </c>
      <c r="D42" s="99"/>
      <c r="E42" s="99">
        <v>0</v>
      </c>
    </row>
    <row r="43" spans="1:5" s="1" customFormat="1" ht="16.5" customHeight="1">
      <c r="A43" s="100">
        <v>30227</v>
      </c>
      <c r="B43" s="101" t="s">
        <v>166</v>
      </c>
      <c r="C43" s="72">
        <v>0</v>
      </c>
      <c r="D43" s="99"/>
      <c r="E43" s="99">
        <v>0</v>
      </c>
    </row>
    <row r="44" spans="1:5" s="1" customFormat="1" ht="16.5" customHeight="1">
      <c r="A44" s="100">
        <v>30228</v>
      </c>
      <c r="B44" s="101" t="s">
        <v>167</v>
      </c>
      <c r="C44" s="72">
        <v>0.56</v>
      </c>
      <c r="D44" s="99"/>
      <c r="E44" s="99">
        <v>0.56</v>
      </c>
    </row>
    <row r="45" spans="1:5" s="1" customFormat="1" ht="16.5" customHeight="1">
      <c r="A45" s="100">
        <v>30229</v>
      </c>
      <c r="B45" s="101" t="s">
        <v>168</v>
      </c>
      <c r="C45" s="72">
        <v>0.56</v>
      </c>
      <c r="D45" s="99"/>
      <c r="E45" s="99">
        <v>0.56</v>
      </c>
    </row>
    <row r="46" spans="1:5" s="1" customFormat="1" ht="16.5" customHeight="1">
      <c r="A46" s="100">
        <v>30231</v>
      </c>
      <c r="B46" s="101" t="s">
        <v>169</v>
      </c>
      <c r="C46" s="72">
        <v>0</v>
      </c>
      <c r="D46" s="99"/>
      <c r="E46" s="99">
        <v>0</v>
      </c>
    </row>
    <row r="47" spans="1:5" s="1" customFormat="1" ht="16.5" customHeight="1">
      <c r="A47" s="100">
        <v>30239</v>
      </c>
      <c r="B47" s="101" t="s">
        <v>170</v>
      </c>
      <c r="C47" s="72">
        <v>2.22</v>
      </c>
      <c r="D47" s="99"/>
      <c r="E47" s="99">
        <v>2.22</v>
      </c>
    </row>
    <row r="48" spans="1:5" s="1" customFormat="1" ht="16.5" customHeight="1">
      <c r="A48" s="100">
        <v>30240</v>
      </c>
      <c r="B48" s="101" t="s">
        <v>171</v>
      </c>
      <c r="C48" s="72">
        <v>0</v>
      </c>
      <c r="D48" s="99"/>
      <c r="E48" s="99">
        <v>0</v>
      </c>
    </row>
    <row r="49" spans="1:5" s="1" customFormat="1" ht="16.5" customHeight="1">
      <c r="A49" s="100">
        <v>30299</v>
      </c>
      <c r="B49" s="101" t="s">
        <v>172</v>
      </c>
      <c r="C49" s="72">
        <v>7.49</v>
      </c>
      <c r="D49" s="99"/>
      <c r="E49" s="99">
        <v>7.49</v>
      </c>
    </row>
    <row r="50" spans="1:5" s="1" customFormat="1" ht="16.5" customHeight="1">
      <c r="A50" s="100">
        <v>303</v>
      </c>
      <c r="B50" s="108" t="s">
        <v>173</v>
      </c>
      <c r="C50" s="72">
        <v>0</v>
      </c>
      <c r="D50" s="99">
        <v>0</v>
      </c>
      <c r="E50" s="99"/>
    </row>
    <row r="51" spans="1:5" s="1" customFormat="1" ht="16.5" customHeight="1">
      <c r="A51" s="100">
        <v>30305</v>
      </c>
      <c r="B51" s="111" t="s">
        <v>174</v>
      </c>
      <c r="C51" s="72">
        <v>0</v>
      </c>
      <c r="D51" s="99">
        <v>0</v>
      </c>
      <c r="E51" s="99"/>
    </row>
    <row r="52" spans="1:5" s="1" customFormat="1" ht="16.5" customHeight="1">
      <c r="A52" s="100">
        <v>30304</v>
      </c>
      <c r="B52" s="111" t="s">
        <v>175</v>
      </c>
      <c r="C52" s="72">
        <v>0</v>
      </c>
      <c r="D52" s="99">
        <v>0</v>
      </c>
      <c r="E52" s="99"/>
    </row>
    <row r="53" spans="1:5" s="1" customFormat="1" ht="16.5" customHeight="1">
      <c r="A53" s="100">
        <v>30399</v>
      </c>
      <c r="B53" s="111" t="s">
        <v>176</v>
      </c>
      <c r="C53" s="99">
        <v>0</v>
      </c>
      <c r="D53" s="99">
        <v>0</v>
      </c>
      <c r="E53" s="99"/>
    </row>
  </sheetData>
  <sheetProtection/>
  <mergeCells count="5">
    <mergeCell ref="A2:E2"/>
    <mergeCell ref="A3:C3"/>
    <mergeCell ref="A4:B4"/>
    <mergeCell ref="C4:E4"/>
    <mergeCell ref="A10:A12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8" t="s">
        <v>177</v>
      </c>
    </row>
    <row r="2" spans="1:7" ht="36" customHeight="1">
      <c r="A2" s="81" t="s">
        <v>178</v>
      </c>
      <c r="B2" s="81"/>
      <c r="C2" s="81"/>
      <c r="D2" s="81"/>
      <c r="E2" s="81"/>
      <c r="F2" s="81"/>
      <c r="G2" s="81"/>
    </row>
    <row r="3" spans="1:7" ht="21" customHeight="1">
      <c r="A3" s="82" t="s">
        <v>2</v>
      </c>
      <c r="B3" s="83"/>
      <c r="C3" s="84"/>
      <c r="D3" s="84"/>
      <c r="E3" s="61"/>
      <c r="F3" s="61"/>
      <c r="G3" s="8" t="s">
        <v>3</v>
      </c>
    </row>
    <row r="4" spans="1:7" ht="24" customHeight="1">
      <c r="A4" s="85" t="s">
        <v>179</v>
      </c>
      <c r="B4" s="86" t="s">
        <v>180</v>
      </c>
      <c r="C4" s="87"/>
      <c r="D4" s="87"/>
      <c r="E4" s="87"/>
      <c r="F4" s="87"/>
      <c r="G4" s="88"/>
    </row>
    <row r="5" spans="1:7" ht="18" customHeight="1">
      <c r="A5" s="89"/>
      <c r="B5" s="47" t="s">
        <v>78</v>
      </c>
      <c r="C5" s="47" t="s">
        <v>181</v>
      </c>
      <c r="D5" s="58" t="s">
        <v>182</v>
      </c>
      <c r="E5" s="58"/>
      <c r="F5" s="58"/>
      <c r="G5" s="47" t="s">
        <v>183</v>
      </c>
    </row>
    <row r="6" spans="1:7" ht="29.25" customHeight="1">
      <c r="A6" s="90"/>
      <c r="B6" s="47"/>
      <c r="C6" s="47"/>
      <c r="D6" s="47" t="s">
        <v>75</v>
      </c>
      <c r="E6" s="47" t="s">
        <v>184</v>
      </c>
      <c r="F6" s="47" t="s">
        <v>185</v>
      </c>
      <c r="G6" s="47"/>
    </row>
    <row r="7" spans="1:7" s="1" customFormat="1" ht="27.75" customHeight="1">
      <c r="A7" s="91" t="s">
        <v>78</v>
      </c>
      <c r="B7" s="51">
        <f aca="true" t="shared" si="0" ref="B7:G7">B8</f>
        <v>0.12</v>
      </c>
      <c r="C7" s="51">
        <f t="shared" si="0"/>
        <v>0</v>
      </c>
      <c r="D7" s="51">
        <f t="shared" si="0"/>
        <v>0</v>
      </c>
      <c r="E7" s="51">
        <f t="shared" si="0"/>
        <v>0</v>
      </c>
      <c r="F7" s="51">
        <f t="shared" si="0"/>
        <v>0</v>
      </c>
      <c r="G7" s="51">
        <f t="shared" si="0"/>
        <v>0.12</v>
      </c>
    </row>
    <row r="8" spans="1:7" ht="27.75" customHeight="1">
      <c r="A8" s="91" t="s">
        <v>186</v>
      </c>
      <c r="B8" s="51">
        <v>0.12</v>
      </c>
      <c r="C8" s="51">
        <v>0</v>
      </c>
      <c r="D8" s="51">
        <v>0</v>
      </c>
      <c r="E8" s="51">
        <v>0</v>
      </c>
      <c r="F8" s="51">
        <v>0</v>
      </c>
      <c r="G8" s="51">
        <v>0.12</v>
      </c>
    </row>
  </sheetData>
  <sheetProtection/>
  <mergeCells count="7">
    <mergeCell ref="A2:G2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E11" sqref="E11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8" t="s">
        <v>187</v>
      </c>
    </row>
    <row r="2" spans="1:5" ht="22.5" customHeight="1">
      <c r="A2" s="53" t="s">
        <v>188</v>
      </c>
      <c r="B2" s="53"/>
      <c r="C2" s="53"/>
      <c r="D2" s="53"/>
      <c r="E2" s="53"/>
    </row>
    <row r="3" spans="1:5" ht="23.25" customHeight="1">
      <c r="A3" s="54" t="s">
        <v>2</v>
      </c>
      <c r="B3" s="79"/>
      <c r="C3" s="61"/>
      <c r="D3" s="61"/>
      <c r="E3" s="8" t="s">
        <v>3</v>
      </c>
    </row>
    <row r="4" spans="1:5" ht="24" customHeight="1">
      <c r="A4" s="58" t="s">
        <v>73</v>
      </c>
      <c r="B4" s="58" t="s">
        <v>74</v>
      </c>
      <c r="C4" s="58" t="s">
        <v>189</v>
      </c>
      <c r="D4" s="58"/>
      <c r="E4" s="58"/>
    </row>
    <row r="5" spans="1:5" ht="24" customHeight="1">
      <c r="A5" s="58"/>
      <c r="B5" s="58"/>
      <c r="C5" s="58" t="s">
        <v>78</v>
      </c>
      <c r="D5" s="58" t="s">
        <v>76</v>
      </c>
      <c r="E5" s="58" t="s">
        <v>77</v>
      </c>
    </row>
    <row r="6" spans="1:5" s="1" customFormat="1" ht="29.25" customHeight="1">
      <c r="A6" s="59"/>
      <c r="B6" s="59"/>
      <c r="C6" s="49" t="s">
        <v>190</v>
      </c>
      <c r="D6" s="49" t="s">
        <v>190</v>
      </c>
      <c r="E6" s="49" t="s">
        <v>190</v>
      </c>
    </row>
    <row r="7" ht="14.25" customHeight="1">
      <c r="A7" s="80"/>
    </row>
    <row r="8" spans="1:2" ht="14.25" customHeight="1">
      <c r="A8" s="80"/>
      <c r="B8" s="80"/>
    </row>
  </sheetData>
  <sheetProtection/>
  <mergeCells count="5">
    <mergeCell ref="A2:E2"/>
    <mergeCell ref="A3:B3"/>
    <mergeCell ref="C4:E4"/>
    <mergeCell ref="A4:A5"/>
    <mergeCell ref="B4:B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8" t="s">
        <v>191</v>
      </c>
    </row>
    <row r="2" spans="1:4" ht="21" customHeight="1">
      <c r="A2" s="53" t="s">
        <v>192</v>
      </c>
      <c r="B2" s="53"/>
      <c r="C2" s="53"/>
      <c r="D2" s="53"/>
    </row>
    <row r="3" spans="1:4" ht="21.75" customHeight="1">
      <c r="A3" s="69" t="s">
        <v>2</v>
      </c>
      <c r="B3" s="61"/>
      <c r="C3" s="61"/>
      <c r="D3" s="8" t="s">
        <v>3</v>
      </c>
    </row>
    <row r="4" spans="1:4" ht="33" customHeight="1">
      <c r="A4" s="57" t="s">
        <v>193</v>
      </c>
      <c r="B4" s="70"/>
      <c r="C4" s="57" t="s">
        <v>194</v>
      </c>
      <c r="D4" s="70"/>
    </row>
    <row r="5" spans="1:4" ht="33" customHeight="1">
      <c r="A5" s="58" t="s">
        <v>6</v>
      </c>
      <c r="B5" s="58" t="s">
        <v>7</v>
      </c>
      <c r="C5" s="58" t="s">
        <v>6</v>
      </c>
      <c r="D5" s="58" t="s">
        <v>7</v>
      </c>
    </row>
    <row r="6" spans="1:4" s="1" customFormat="1" ht="29.25" customHeight="1">
      <c r="A6" s="71" t="s">
        <v>195</v>
      </c>
      <c r="B6" s="72">
        <v>41.73</v>
      </c>
      <c r="C6" s="73" t="s">
        <v>196</v>
      </c>
      <c r="D6" s="74">
        <v>31.43</v>
      </c>
    </row>
    <row r="7" spans="1:4" s="1" customFormat="1" ht="29.25" customHeight="1">
      <c r="A7" s="75" t="s">
        <v>197</v>
      </c>
      <c r="B7" s="72">
        <v>0</v>
      </c>
      <c r="C7" s="73" t="s">
        <v>198</v>
      </c>
      <c r="D7" s="74">
        <v>0</v>
      </c>
    </row>
    <row r="8" spans="1:4" s="1" customFormat="1" ht="29.25" customHeight="1">
      <c r="A8" s="71" t="s">
        <v>199</v>
      </c>
      <c r="B8" s="72">
        <v>0</v>
      </c>
      <c r="C8" s="73" t="s">
        <v>200</v>
      </c>
      <c r="D8" s="74">
        <v>0</v>
      </c>
    </row>
    <row r="9" spans="1:4" s="1" customFormat="1" ht="29.25" customHeight="1">
      <c r="A9" s="71" t="s">
        <v>201</v>
      </c>
      <c r="B9" s="72">
        <v>0</v>
      </c>
      <c r="C9" s="73" t="s">
        <v>202</v>
      </c>
      <c r="D9" s="74">
        <v>0</v>
      </c>
    </row>
    <row r="10" spans="1:4" s="1" customFormat="1" ht="29.25" customHeight="1">
      <c r="A10" s="71" t="s">
        <v>203</v>
      </c>
      <c r="B10" s="72">
        <v>0</v>
      </c>
      <c r="C10" s="73" t="s">
        <v>204</v>
      </c>
      <c r="D10" s="74">
        <v>0</v>
      </c>
    </row>
    <row r="11" spans="1:4" s="1" customFormat="1" ht="29.25" customHeight="1">
      <c r="A11" s="71" t="s">
        <v>205</v>
      </c>
      <c r="B11" s="72">
        <v>0</v>
      </c>
      <c r="C11" s="73" t="s">
        <v>206</v>
      </c>
      <c r="D11" s="74">
        <v>0</v>
      </c>
    </row>
    <row r="12" spans="1:4" s="1" customFormat="1" ht="29.25" customHeight="1">
      <c r="A12" s="71" t="s">
        <v>207</v>
      </c>
      <c r="B12" s="72">
        <v>0</v>
      </c>
      <c r="C12" s="73" t="s">
        <v>208</v>
      </c>
      <c r="D12" s="74">
        <v>4.96</v>
      </c>
    </row>
    <row r="13" spans="1:4" s="1" customFormat="1" ht="29.25" customHeight="1">
      <c r="A13" s="71" t="s">
        <v>209</v>
      </c>
      <c r="B13" s="72">
        <v>0</v>
      </c>
      <c r="C13" s="73" t="s">
        <v>210</v>
      </c>
      <c r="D13" s="74">
        <v>3.07</v>
      </c>
    </row>
    <row r="14" spans="1:4" s="1" customFormat="1" ht="29.25" customHeight="1">
      <c r="A14" s="71" t="s">
        <v>211</v>
      </c>
      <c r="B14" s="72">
        <v>0</v>
      </c>
      <c r="C14" s="73" t="s">
        <v>212</v>
      </c>
      <c r="D14" s="74">
        <v>0</v>
      </c>
    </row>
    <row r="15" spans="1:4" s="1" customFormat="1" ht="29.25" customHeight="1">
      <c r="A15" s="71" t="s">
        <v>213</v>
      </c>
      <c r="B15" s="72">
        <v>0</v>
      </c>
      <c r="C15" s="73" t="s">
        <v>214</v>
      </c>
      <c r="D15" s="74">
        <v>0</v>
      </c>
    </row>
    <row r="16" spans="1:4" s="1" customFormat="1" ht="29.25" customHeight="1">
      <c r="A16" s="71" t="s">
        <v>215</v>
      </c>
      <c r="B16" s="72">
        <v>0</v>
      </c>
      <c r="C16" s="76" t="s">
        <v>216</v>
      </c>
      <c r="D16" s="74">
        <v>0</v>
      </c>
    </row>
    <row r="17" spans="1:4" s="1" customFormat="1" ht="29.25" customHeight="1">
      <c r="A17" s="71" t="s">
        <v>217</v>
      </c>
      <c r="B17" s="72">
        <v>0</v>
      </c>
      <c r="C17" s="73" t="s">
        <v>218</v>
      </c>
      <c r="D17" s="74">
        <v>0</v>
      </c>
    </row>
    <row r="18" spans="1:4" s="1" customFormat="1" ht="29.25" customHeight="1">
      <c r="A18" s="71" t="s">
        <v>219</v>
      </c>
      <c r="B18" s="72">
        <v>0</v>
      </c>
      <c r="C18" s="73" t="s">
        <v>220</v>
      </c>
      <c r="D18" s="74">
        <v>0</v>
      </c>
    </row>
    <row r="19" spans="1:4" s="1" customFormat="1" ht="29.25" customHeight="1">
      <c r="A19" s="71"/>
      <c r="B19" s="72"/>
      <c r="C19" s="73" t="s">
        <v>221</v>
      </c>
      <c r="D19" s="74">
        <v>0</v>
      </c>
    </row>
    <row r="20" spans="1:4" s="1" customFormat="1" ht="29.25" customHeight="1">
      <c r="A20" s="77"/>
      <c r="B20" s="72"/>
      <c r="C20" s="73" t="s">
        <v>222</v>
      </c>
      <c r="D20" s="74">
        <v>0</v>
      </c>
    </row>
    <row r="21" spans="1:4" s="1" customFormat="1" ht="29.25" customHeight="1">
      <c r="A21" s="77"/>
      <c r="B21" s="72"/>
      <c r="C21" s="73" t="s">
        <v>223</v>
      </c>
      <c r="D21" s="74">
        <v>0</v>
      </c>
    </row>
    <row r="22" spans="1:4" s="1" customFormat="1" ht="29.25" customHeight="1">
      <c r="A22" s="77"/>
      <c r="B22" s="72"/>
      <c r="C22" s="73" t="s">
        <v>224</v>
      </c>
      <c r="D22" s="74">
        <v>2.27</v>
      </c>
    </row>
    <row r="23" spans="1:4" s="1" customFormat="1" ht="29.25" customHeight="1">
      <c r="A23" s="77"/>
      <c r="B23" s="72"/>
      <c r="C23" s="73" t="s">
        <v>225</v>
      </c>
      <c r="D23" s="74">
        <v>0</v>
      </c>
    </row>
    <row r="24" spans="1:4" s="1" customFormat="1" ht="29.25" customHeight="1">
      <c r="A24" s="77"/>
      <c r="B24" s="72"/>
      <c r="C24" s="73" t="s">
        <v>226</v>
      </c>
      <c r="D24" s="74">
        <v>0</v>
      </c>
    </row>
    <row r="25" spans="1:4" s="1" customFormat="1" ht="29.25" customHeight="1">
      <c r="A25" s="77"/>
      <c r="B25" s="72"/>
      <c r="C25" s="73" t="s">
        <v>227</v>
      </c>
      <c r="D25" s="74">
        <v>0</v>
      </c>
    </row>
    <row r="26" spans="1:4" s="1" customFormat="1" ht="29.25" customHeight="1">
      <c r="A26" s="77"/>
      <c r="B26" s="72"/>
      <c r="C26" s="73" t="s">
        <v>228</v>
      </c>
      <c r="D26" s="74">
        <v>0</v>
      </c>
    </row>
    <row r="27" spans="1:4" s="1" customFormat="1" ht="29.25" customHeight="1">
      <c r="A27" s="77"/>
      <c r="B27" s="72"/>
      <c r="C27" s="73" t="s">
        <v>229</v>
      </c>
      <c r="D27" s="74">
        <v>0</v>
      </c>
    </row>
    <row r="28" spans="1:4" s="1" customFormat="1" ht="29.25" customHeight="1">
      <c r="A28" s="77"/>
      <c r="B28" s="72"/>
      <c r="C28" s="73" t="s">
        <v>230</v>
      </c>
      <c r="D28" s="74">
        <v>0</v>
      </c>
    </row>
    <row r="29" spans="1:4" s="1" customFormat="1" ht="32.25" customHeight="1">
      <c r="A29" s="71" t="s">
        <v>231</v>
      </c>
      <c r="B29" s="78">
        <v>41.73</v>
      </c>
      <c r="C29" s="73" t="s">
        <v>232</v>
      </c>
      <c r="D29" s="74">
        <v>41.73</v>
      </c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9840277777777777" bottom="0.9840277777777777" header="0.5111111111111111" footer="0.5111111111111111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workbookViewId="0" topLeftCell="A6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8"/>
      <c r="K1" s="8" t="s">
        <v>233</v>
      </c>
    </row>
    <row r="2" spans="1:11" ht="22.5" customHeight="1">
      <c r="A2" s="53" t="s">
        <v>234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" customHeight="1">
      <c r="A3" s="54" t="s">
        <v>2</v>
      </c>
      <c r="B3" s="55"/>
      <c r="C3" s="61"/>
      <c r="D3" s="61"/>
      <c r="E3" s="61"/>
      <c r="F3" s="61"/>
      <c r="G3" s="61"/>
      <c r="H3" s="61"/>
      <c r="I3" s="61"/>
      <c r="J3" s="8"/>
      <c r="K3" s="8" t="s">
        <v>3</v>
      </c>
    </row>
    <row r="4" spans="1:11" ht="24" customHeight="1">
      <c r="A4" s="62" t="s">
        <v>235</v>
      </c>
      <c r="B4" s="63"/>
      <c r="C4" s="64" t="s">
        <v>78</v>
      </c>
      <c r="D4" s="47" t="s">
        <v>236</v>
      </c>
      <c r="E4" s="65" t="s">
        <v>237</v>
      </c>
      <c r="F4" s="64" t="s">
        <v>238</v>
      </c>
      <c r="G4" s="64" t="s">
        <v>239</v>
      </c>
      <c r="H4" s="64" t="s">
        <v>240</v>
      </c>
      <c r="I4" s="64" t="s">
        <v>241</v>
      </c>
      <c r="J4" s="64" t="s">
        <v>242</v>
      </c>
      <c r="K4" s="64" t="s">
        <v>243</v>
      </c>
    </row>
    <row r="5" spans="1:11" ht="38.25" customHeight="1">
      <c r="A5" s="47" t="s">
        <v>73</v>
      </c>
      <c r="B5" s="47" t="s">
        <v>74</v>
      </c>
      <c r="C5" s="66"/>
      <c r="D5" s="47"/>
      <c r="E5" s="67"/>
      <c r="F5" s="66"/>
      <c r="G5" s="66"/>
      <c r="H5" s="66"/>
      <c r="I5" s="66"/>
      <c r="J5" s="66"/>
      <c r="K5" s="66"/>
    </row>
    <row r="6" spans="1:11" s="1" customFormat="1" ht="24.75" customHeight="1">
      <c r="A6" s="48"/>
      <c r="B6" s="59" t="s">
        <v>78</v>
      </c>
      <c r="C6" s="68">
        <f aca="true" t="shared" si="0" ref="C6:K6">C7+C13+C19+C24</f>
        <v>41.730000000000004</v>
      </c>
      <c r="D6" s="68">
        <f t="shared" si="0"/>
        <v>41.730000000000004</v>
      </c>
      <c r="E6" s="68">
        <f t="shared" si="0"/>
        <v>0</v>
      </c>
      <c r="F6" s="68">
        <f t="shared" si="0"/>
        <v>0</v>
      </c>
      <c r="G6" s="68">
        <f t="shared" si="0"/>
        <v>0</v>
      </c>
      <c r="H6" s="68">
        <f t="shared" si="0"/>
        <v>0</v>
      </c>
      <c r="I6" s="68">
        <f t="shared" si="0"/>
        <v>0</v>
      </c>
      <c r="J6" s="68">
        <f t="shared" si="0"/>
        <v>0</v>
      </c>
      <c r="K6" s="68">
        <f t="shared" si="0"/>
        <v>0</v>
      </c>
    </row>
    <row r="7" spans="1:11" ht="24.75" customHeight="1">
      <c r="A7" s="48" t="s">
        <v>79</v>
      </c>
      <c r="B7" s="59" t="s">
        <v>80</v>
      </c>
      <c r="C7" s="68">
        <f aca="true" t="shared" si="1" ref="C7:K7">C8+C11</f>
        <v>31.43</v>
      </c>
      <c r="D7" s="68">
        <f t="shared" si="1"/>
        <v>31.43</v>
      </c>
      <c r="E7" s="68">
        <f t="shared" si="1"/>
        <v>0</v>
      </c>
      <c r="F7" s="68">
        <f t="shared" si="1"/>
        <v>0</v>
      </c>
      <c r="G7" s="68">
        <f t="shared" si="1"/>
        <v>0</v>
      </c>
      <c r="H7" s="68">
        <f t="shared" si="1"/>
        <v>0</v>
      </c>
      <c r="I7" s="68">
        <f t="shared" si="1"/>
        <v>0</v>
      </c>
      <c r="J7" s="68">
        <f t="shared" si="1"/>
        <v>0</v>
      </c>
      <c r="K7" s="68">
        <f t="shared" si="1"/>
        <v>0</v>
      </c>
    </row>
    <row r="8" spans="1:11" ht="24.75" customHeight="1">
      <c r="A8" s="48" t="s">
        <v>84</v>
      </c>
      <c r="B8" s="59" t="s">
        <v>82</v>
      </c>
      <c r="C8" s="68">
        <f aca="true" t="shared" si="2" ref="C8:K8">SUM(C9:C10)</f>
        <v>30.87</v>
      </c>
      <c r="D8" s="68">
        <f t="shared" si="2"/>
        <v>30.87</v>
      </c>
      <c r="E8" s="68">
        <f t="shared" si="2"/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68">
        <f t="shared" si="2"/>
        <v>0</v>
      </c>
      <c r="K8" s="68">
        <f t="shared" si="2"/>
        <v>0</v>
      </c>
    </row>
    <row r="9" spans="1:11" ht="24.75" customHeight="1">
      <c r="A9" s="48" t="s">
        <v>244</v>
      </c>
      <c r="B9" s="59" t="s">
        <v>88</v>
      </c>
      <c r="C9" s="68">
        <v>30.27</v>
      </c>
      <c r="D9" s="68">
        <v>30.27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4.75" customHeight="1">
      <c r="A10" s="48" t="s">
        <v>245</v>
      </c>
      <c r="B10" s="59" t="s">
        <v>86</v>
      </c>
      <c r="C10" s="68">
        <v>0.6</v>
      </c>
      <c r="D10" s="68">
        <v>0.6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ht="24.75" customHeight="1">
      <c r="A11" s="48" t="s">
        <v>91</v>
      </c>
      <c r="B11" s="59" t="s">
        <v>90</v>
      </c>
      <c r="C11" s="68">
        <f aca="true" t="shared" si="3" ref="C11:K11">C12</f>
        <v>0.56</v>
      </c>
      <c r="D11" s="68">
        <f t="shared" si="3"/>
        <v>0.56</v>
      </c>
      <c r="E11" s="68">
        <f t="shared" si="3"/>
        <v>0</v>
      </c>
      <c r="F11" s="68">
        <f t="shared" si="3"/>
        <v>0</v>
      </c>
      <c r="G11" s="68">
        <f t="shared" si="3"/>
        <v>0</v>
      </c>
      <c r="H11" s="68">
        <f t="shared" si="3"/>
        <v>0</v>
      </c>
      <c r="I11" s="68">
        <f t="shared" si="3"/>
        <v>0</v>
      </c>
      <c r="J11" s="68">
        <f t="shared" si="3"/>
        <v>0</v>
      </c>
      <c r="K11" s="68">
        <f t="shared" si="3"/>
        <v>0</v>
      </c>
    </row>
    <row r="12" spans="1:11" ht="24.75" customHeight="1">
      <c r="A12" s="48" t="s">
        <v>246</v>
      </c>
      <c r="B12" s="59" t="s">
        <v>93</v>
      </c>
      <c r="C12" s="68">
        <v>0.56</v>
      </c>
      <c r="D12" s="68">
        <v>0.56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24.75" customHeight="1">
      <c r="A13" s="48" t="s">
        <v>94</v>
      </c>
      <c r="B13" s="59" t="s">
        <v>95</v>
      </c>
      <c r="C13" s="68">
        <f aca="true" t="shared" si="4" ref="C13:K13">C14+C17</f>
        <v>4.960000000000001</v>
      </c>
      <c r="D13" s="68">
        <f t="shared" si="4"/>
        <v>4.960000000000001</v>
      </c>
      <c r="E13" s="68">
        <f t="shared" si="4"/>
        <v>0</v>
      </c>
      <c r="F13" s="68">
        <f t="shared" si="4"/>
        <v>0</v>
      </c>
      <c r="G13" s="68">
        <f t="shared" si="4"/>
        <v>0</v>
      </c>
      <c r="H13" s="68">
        <f t="shared" si="4"/>
        <v>0</v>
      </c>
      <c r="I13" s="68">
        <f t="shared" si="4"/>
        <v>0</v>
      </c>
      <c r="J13" s="68">
        <f t="shared" si="4"/>
        <v>0</v>
      </c>
      <c r="K13" s="68">
        <f t="shared" si="4"/>
        <v>0</v>
      </c>
    </row>
    <row r="14" spans="1:11" ht="24.75" customHeight="1">
      <c r="A14" s="48" t="s">
        <v>99</v>
      </c>
      <c r="B14" s="59" t="s">
        <v>97</v>
      </c>
      <c r="C14" s="68">
        <f aca="true" t="shared" si="5" ref="C14:K14">SUM(C15:C16)</f>
        <v>4.7700000000000005</v>
      </c>
      <c r="D14" s="68">
        <f t="shared" si="5"/>
        <v>4.7700000000000005</v>
      </c>
      <c r="E14" s="68">
        <f t="shared" si="5"/>
        <v>0</v>
      </c>
      <c r="F14" s="68">
        <f t="shared" si="5"/>
        <v>0</v>
      </c>
      <c r="G14" s="68">
        <f t="shared" si="5"/>
        <v>0</v>
      </c>
      <c r="H14" s="68">
        <f t="shared" si="5"/>
        <v>0</v>
      </c>
      <c r="I14" s="68">
        <f t="shared" si="5"/>
        <v>0</v>
      </c>
      <c r="J14" s="68">
        <f t="shared" si="5"/>
        <v>0</v>
      </c>
      <c r="K14" s="68">
        <f t="shared" si="5"/>
        <v>0</v>
      </c>
    </row>
    <row r="15" spans="1:11" ht="24.75" customHeight="1">
      <c r="A15" s="48" t="s">
        <v>247</v>
      </c>
      <c r="B15" s="59" t="s">
        <v>100</v>
      </c>
      <c r="C15" s="68">
        <v>3.18</v>
      </c>
      <c r="D15" s="68">
        <v>3.18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ht="24.75" customHeight="1">
      <c r="A16" s="48" t="s">
        <v>248</v>
      </c>
      <c r="B16" s="59" t="s">
        <v>101</v>
      </c>
      <c r="C16" s="68">
        <v>1.59</v>
      </c>
      <c r="D16" s="68">
        <v>1.59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</row>
    <row r="17" spans="1:11" ht="24.75" customHeight="1">
      <c r="A17" s="48" t="s">
        <v>104</v>
      </c>
      <c r="B17" s="59" t="s">
        <v>103</v>
      </c>
      <c r="C17" s="68">
        <f aca="true" t="shared" si="6" ref="C17:K17">C18</f>
        <v>0.19</v>
      </c>
      <c r="D17" s="68">
        <f t="shared" si="6"/>
        <v>0.19</v>
      </c>
      <c r="E17" s="68">
        <f t="shared" si="6"/>
        <v>0</v>
      </c>
      <c r="F17" s="68">
        <f t="shared" si="6"/>
        <v>0</v>
      </c>
      <c r="G17" s="68">
        <f t="shared" si="6"/>
        <v>0</v>
      </c>
      <c r="H17" s="68">
        <f t="shared" si="6"/>
        <v>0</v>
      </c>
      <c r="I17" s="68">
        <f t="shared" si="6"/>
        <v>0</v>
      </c>
      <c r="J17" s="68">
        <f t="shared" si="6"/>
        <v>0</v>
      </c>
      <c r="K17" s="68">
        <f t="shared" si="6"/>
        <v>0</v>
      </c>
    </row>
    <row r="18" spans="1:11" ht="24.75" customHeight="1">
      <c r="A18" s="48" t="s">
        <v>249</v>
      </c>
      <c r="B18" s="59" t="s">
        <v>105</v>
      </c>
      <c r="C18" s="68">
        <v>0.19</v>
      </c>
      <c r="D18" s="68">
        <v>0.19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ht="24.75" customHeight="1">
      <c r="A19" s="48" t="s">
        <v>106</v>
      </c>
      <c r="B19" s="59" t="s">
        <v>107</v>
      </c>
      <c r="C19" s="68">
        <f aca="true" t="shared" si="7" ref="C19:K19">C20</f>
        <v>3.07</v>
      </c>
      <c r="D19" s="68">
        <f t="shared" si="7"/>
        <v>3.07</v>
      </c>
      <c r="E19" s="68">
        <f t="shared" si="7"/>
        <v>0</v>
      </c>
      <c r="F19" s="68">
        <f t="shared" si="7"/>
        <v>0</v>
      </c>
      <c r="G19" s="68">
        <f t="shared" si="7"/>
        <v>0</v>
      </c>
      <c r="H19" s="68">
        <f t="shared" si="7"/>
        <v>0</v>
      </c>
      <c r="I19" s="68">
        <f t="shared" si="7"/>
        <v>0</v>
      </c>
      <c r="J19" s="68">
        <f t="shared" si="7"/>
        <v>0</v>
      </c>
      <c r="K19" s="68">
        <f t="shared" si="7"/>
        <v>0</v>
      </c>
    </row>
    <row r="20" spans="1:11" ht="24.75" customHeight="1">
      <c r="A20" s="48" t="s">
        <v>111</v>
      </c>
      <c r="B20" s="59" t="s">
        <v>109</v>
      </c>
      <c r="C20" s="68">
        <f aca="true" t="shared" si="8" ref="C20:K20">SUM(C21:C23)</f>
        <v>3.07</v>
      </c>
      <c r="D20" s="68">
        <f t="shared" si="8"/>
        <v>3.07</v>
      </c>
      <c r="E20" s="68">
        <f t="shared" si="8"/>
        <v>0</v>
      </c>
      <c r="F20" s="68">
        <f t="shared" si="8"/>
        <v>0</v>
      </c>
      <c r="G20" s="68">
        <f t="shared" si="8"/>
        <v>0</v>
      </c>
      <c r="H20" s="68">
        <f t="shared" si="8"/>
        <v>0</v>
      </c>
      <c r="I20" s="68">
        <f t="shared" si="8"/>
        <v>0</v>
      </c>
      <c r="J20" s="68">
        <f t="shared" si="8"/>
        <v>0</v>
      </c>
      <c r="K20" s="68">
        <f t="shared" si="8"/>
        <v>0</v>
      </c>
    </row>
    <row r="21" spans="1:11" ht="24.75" customHeight="1">
      <c r="A21" s="48" t="s">
        <v>250</v>
      </c>
      <c r="B21" s="59" t="s">
        <v>112</v>
      </c>
      <c r="C21" s="68">
        <v>1.6</v>
      </c>
      <c r="D21" s="68">
        <v>1.6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</row>
    <row r="22" spans="1:11" ht="24.75" customHeight="1">
      <c r="A22" s="48" t="s">
        <v>251</v>
      </c>
      <c r="B22" s="59" t="s">
        <v>114</v>
      </c>
      <c r="C22" s="68">
        <v>1.41</v>
      </c>
      <c r="D22" s="68">
        <v>1.41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</row>
    <row r="23" spans="1:11" ht="24.75" customHeight="1">
      <c r="A23" s="48" t="s">
        <v>252</v>
      </c>
      <c r="B23" s="59" t="s">
        <v>116</v>
      </c>
      <c r="C23" s="68">
        <v>0.06</v>
      </c>
      <c r="D23" s="68">
        <v>0.06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</row>
    <row r="24" spans="1:11" ht="24.75" customHeight="1">
      <c r="A24" s="48" t="s">
        <v>117</v>
      </c>
      <c r="B24" s="59" t="s">
        <v>118</v>
      </c>
      <c r="C24" s="68">
        <f aca="true" t="shared" si="9" ref="C24:K25">C25</f>
        <v>2.27</v>
      </c>
      <c r="D24" s="68">
        <f t="shared" si="9"/>
        <v>2.27</v>
      </c>
      <c r="E24" s="68">
        <f t="shared" si="9"/>
        <v>0</v>
      </c>
      <c r="F24" s="68">
        <f t="shared" si="9"/>
        <v>0</v>
      </c>
      <c r="G24" s="68">
        <f t="shared" si="9"/>
        <v>0</v>
      </c>
      <c r="H24" s="68">
        <f t="shared" si="9"/>
        <v>0</v>
      </c>
      <c r="I24" s="68">
        <f t="shared" si="9"/>
        <v>0</v>
      </c>
      <c r="J24" s="68">
        <f t="shared" si="9"/>
        <v>0</v>
      </c>
      <c r="K24" s="68">
        <f t="shared" si="9"/>
        <v>0</v>
      </c>
    </row>
    <row r="25" spans="1:11" ht="24.75" customHeight="1">
      <c r="A25" s="48" t="s">
        <v>121</v>
      </c>
      <c r="B25" s="59" t="s">
        <v>119</v>
      </c>
      <c r="C25" s="68">
        <f t="shared" si="9"/>
        <v>2.27</v>
      </c>
      <c r="D25" s="68">
        <f t="shared" si="9"/>
        <v>2.27</v>
      </c>
      <c r="E25" s="68">
        <f t="shared" si="9"/>
        <v>0</v>
      </c>
      <c r="F25" s="68">
        <f t="shared" si="9"/>
        <v>0</v>
      </c>
      <c r="G25" s="68">
        <f t="shared" si="9"/>
        <v>0</v>
      </c>
      <c r="H25" s="68">
        <f t="shared" si="9"/>
        <v>0</v>
      </c>
      <c r="I25" s="68">
        <f t="shared" si="9"/>
        <v>0</v>
      </c>
      <c r="J25" s="68">
        <f t="shared" si="9"/>
        <v>0</v>
      </c>
      <c r="K25" s="68">
        <f t="shared" si="9"/>
        <v>0</v>
      </c>
    </row>
    <row r="26" spans="1:11" ht="24.75" customHeight="1">
      <c r="A26" s="48" t="s">
        <v>253</v>
      </c>
      <c r="B26" s="59" t="s">
        <v>122</v>
      </c>
      <c r="C26" s="68">
        <v>2.27</v>
      </c>
      <c r="D26" s="68">
        <v>2.27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</row>
  </sheetData>
  <sheetProtection/>
  <mergeCells count="11"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8" t="s">
        <v>254</v>
      </c>
    </row>
    <row r="2" spans="1:5" ht="21" customHeight="1">
      <c r="A2" s="53" t="s">
        <v>255</v>
      </c>
      <c r="B2" s="53"/>
      <c r="C2" s="53"/>
      <c r="D2" s="53"/>
      <c r="E2" s="53"/>
    </row>
    <row r="3" spans="1:5" ht="20.25" customHeight="1">
      <c r="A3" s="54" t="s">
        <v>2</v>
      </c>
      <c r="B3" s="55"/>
      <c r="C3" s="56"/>
      <c r="D3" s="56"/>
      <c r="E3" s="8" t="s">
        <v>3</v>
      </c>
    </row>
    <row r="4" spans="1:5" ht="24.75" customHeight="1">
      <c r="A4" s="57" t="s">
        <v>73</v>
      </c>
      <c r="B4" s="58" t="s">
        <v>74</v>
      </c>
      <c r="C4" s="58" t="s">
        <v>78</v>
      </c>
      <c r="D4" s="58" t="s">
        <v>76</v>
      </c>
      <c r="E4" s="58" t="s">
        <v>77</v>
      </c>
    </row>
    <row r="5" spans="1:8" s="1" customFormat="1" ht="24" customHeight="1">
      <c r="A5" s="48"/>
      <c r="B5" s="59" t="s">
        <v>78</v>
      </c>
      <c r="C5" s="51">
        <f>C6+C12+C18+C23</f>
        <v>41.730000000000004</v>
      </c>
      <c r="D5" s="51">
        <f>D6+D12+D18+D23</f>
        <v>41.13</v>
      </c>
      <c r="E5" s="51">
        <f>E6+E12+E18+E23</f>
        <v>0.6</v>
      </c>
      <c r="H5" s="60"/>
    </row>
    <row r="6" spans="1:5" ht="24" customHeight="1">
      <c r="A6" s="48" t="s">
        <v>79</v>
      </c>
      <c r="B6" s="59" t="s">
        <v>80</v>
      </c>
      <c r="C6" s="51">
        <f>C7+C10</f>
        <v>31.43</v>
      </c>
      <c r="D6" s="51">
        <f>D7+D10</f>
        <v>30.83</v>
      </c>
      <c r="E6" s="51">
        <f>E7+E10</f>
        <v>0.6</v>
      </c>
    </row>
    <row r="7" spans="1:5" ht="24" customHeight="1">
      <c r="A7" s="48" t="s">
        <v>84</v>
      </c>
      <c r="B7" s="59" t="s">
        <v>82</v>
      </c>
      <c r="C7" s="51">
        <f>SUM(C8:C9)</f>
        <v>30.87</v>
      </c>
      <c r="D7" s="51">
        <f>SUM(D8:D9)</f>
        <v>30.27</v>
      </c>
      <c r="E7" s="51">
        <f>SUM(E8:E9)</f>
        <v>0.6</v>
      </c>
    </row>
    <row r="8" spans="1:5" ht="24" customHeight="1">
      <c r="A8" s="48" t="s">
        <v>244</v>
      </c>
      <c r="B8" s="59" t="s">
        <v>88</v>
      </c>
      <c r="C8" s="51">
        <v>30.27</v>
      </c>
      <c r="D8" s="51">
        <v>30.27</v>
      </c>
      <c r="E8" s="51">
        <v>0</v>
      </c>
    </row>
    <row r="9" spans="1:5" ht="24" customHeight="1">
      <c r="A9" s="48" t="s">
        <v>245</v>
      </c>
      <c r="B9" s="59" t="s">
        <v>86</v>
      </c>
      <c r="C9" s="51">
        <v>0.6</v>
      </c>
      <c r="D9" s="51">
        <v>0</v>
      </c>
      <c r="E9" s="51">
        <v>0.6</v>
      </c>
    </row>
    <row r="10" spans="1:5" ht="24" customHeight="1">
      <c r="A10" s="48" t="s">
        <v>91</v>
      </c>
      <c r="B10" s="59" t="s">
        <v>90</v>
      </c>
      <c r="C10" s="51">
        <f>C11</f>
        <v>0.56</v>
      </c>
      <c r="D10" s="51">
        <f>D11</f>
        <v>0.56</v>
      </c>
      <c r="E10" s="51">
        <f>E11</f>
        <v>0</v>
      </c>
    </row>
    <row r="11" spans="1:5" ht="24" customHeight="1">
      <c r="A11" s="48" t="s">
        <v>246</v>
      </c>
      <c r="B11" s="59" t="s">
        <v>93</v>
      </c>
      <c r="C11" s="51">
        <v>0.56</v>
      </c>
      <c r="D11" s="51">
        <v>0.56</v>
      </c>
      <c r="E11" s="51">
        <v>0</v>
      </c>
    </row>
    <row r="12" spans="1:5" ht="24" customHeight="1">
      <c r="A12" s="48" t="s">
        <v>94</v>
      </c>
      <c r="B12" s="59" t="s">
        <v>95</v>
      </c>
      <c r="C12" s="51">
        <f>C13+C16</f>
        <v>4.960000000000001</v>
      </c>
      <c r="D12" s="51">
        <f>D13+D16</f>
        <v>4.960000000000001</v>
      </c>
      <c r="E12" s="51">
        <f>E13+E16</f>
        <v>0</v>
      </c>
    </row>
    <row r="13" spans="1:5" ht="24" customHeight="1">
      <c r="A13" s="48" t="s">
        <v>99</v>
      </c>
      <c r="B13" s="59" t="s">
        <v>97</v>
      </c>
      <c r="C13" s="51">
        <f>SUM(C14:C15)</f>
        <v>4.7700000000000005</v>
      </c>
      <c r="D13" s="51">
        <f>SUM(D14:D15)</f>
        <v>4.7700000000000005</v>
      </c>
      <c r="E13" s="51">
        <f>SUM(E14:E15)</f>
        <v>0</v>
      </c>
    </row>
    <row r="14" spans="1:5" ht="24" customHeight="1">
      <c r="A14" s="48" t="s">
        <v>247</v>
      </c>
      <c r="B14" s="59" t="s">
        <v>100</v>
      </c>
      <c r="C14" s="51">
        <v>3.18</v>
      </c>
      <c r="D14" s="51">
        <v>3.18</v>
      </c>
      <c r="E14" s="51">
        <v>0</v>
      </c>
    </row>
    <row r="15" spans="1:5" ht="24" customHeight="1">
      <c r="A15" s="48" t="s">
        <v>248</v>
      </c>
      <c r="B15" s="59" t="s">
        <v>101</v>
      </c>
      <c r="C15" s="51">
        <v>1.59</v>
      </c>
      <c r="D15" s="51">
        <v>1.59</v>
      </c>
      <c r="E15" s="51">
        <v>0</v>
      </c>
    </row>
    <row r="16" spans="1:5" ht="24" customHeight="1">
      <c r="A16" s="48" t="s">
        <v>104</v>
      </c>
      <c r="B16" s="59" t="s">
        <v>103</v>
      </c>
      <c r="C16" s="51">
        <f>C17</f>
        <v>0.19</v>
      </c>
      <c r="D16" s="51">
        <f>D17</f>
        <v>0.19</v>
      </c>
      <c r="E16" s="51">
        <f>E17</f>
        <v>0</v>
      </c>
    </row>
    <row r="17" spans="1:5" ht="24" customHeight="1">
      <c r="A17" s="48" t="s">
        <v>249</v>
      </c>
      <c r="B17" s="59" t="s">
        <v>105</v>
      </c>
      <c r="C17" s="51">
        <v>0.19</v>
      </c>
      <c r="D17" s="51">
        <v>0.19</v>
      </c>
      <c r="E17" s="51">
        <v>0</v>
      </c>
    </row>
    <row r="18" spans="1:5" ht="24" customHeight="1">
      <c r="A18" s="48" t="s">
        <v>106</v>
      </c>
      <c r="B18" s="59" t="s">
        <v>107</v>
      </c>
      <c r="C18" s="51">
        <f>C19</f>
        <v>3.07</v>
      </c>
      <c r="D18" s="51">
        <f>D19</f>
        <v>3.07</v>
      </c>
      <c r="E18" s="51">
        <f>E19</f>
        <v>0</v>
      </c>
    </row>
    <row r="19" spans="1:5" ht="24" customHeight="1">
      <c r="A19" s="48" t="s">
        <v>111</v>
      </c>
      <c r="B19" s="59" t="s">
        <v>109</v>
      </c>
      <c r="C19" s="51">
        <f>SUM(C20:C22)</f>
        <v>3.07</v>
      </c>
      <c r="D19" s="51">
        <f>SUM(D20:D22)</f>
        <v>3.07</v>
      </c>
      <c r="E19" s="51">
        <f>SUM(E20:E22)</f>
        <v>0</v>
      </c>
    </row>
    <row r="20" spans="1:5" ht="24" customHeight="1">
      <c r="A20" s="48" t="s">
        <v>250</v>
      </c>
      <c r="B20" s="59" t="s">
        <v>112</v>
      </c>
      <c r="C20" s="51">
        <v>1.6</v>
      </c>
      <c r="D20" s="51">
        <v>1.6</v>
      </c>
      <c r="E20" s="51">
        <v>0</v>
      </c>
    </row>
    <row r="21" spans="1:5" ht="24" customHeight="1">
      <c r="A21" s="48" t="s">
        <v>251</v>
      </c>
      <c r="B21" s="59" t="s">
        <v>114</v>
      </c>
      <c r="C21" s="51">
        <v>1.41</v>
      </c>
      <c r="D21" s="51">
        <v>1.41</v>
      </c>
      <c r="E21" s="51">
        <v>0</v>
      </c>
    </row>
    <row r="22" spans="1:5" ht="24" customHeight="1">
      <c r="A22" s="48" t="s">
        <v>252</v>
      </c>
      <c r="B22" s="59" t="s">
        <v>116</v>
      </c>
      <c r="C22" s="51">
        <v>0.06</v>
      </c>
      <c r="D22" s="51">
        <v>0.06</v>
      </c>
      <c r="E22" s="51">
        <v>0</v>
      </c>
    </row>
    <row r="23" spans="1:5" ht="24" customHeight="1">
      <c r="A23" s="48" t="s">
        <v>117</v>
      </c>
      <c r="B23" s="59" t="s">
        <v>118</v>
      </c>
      <c r="C23" s="51">
        <f aca="true" t="shared" si="0" ref="C23:E24">C24</f>
        <v>2.27</v>
      </c>
      <c r="D23" s="51">
        <f t="shared" si="0"/>
        <v>2.27</v>
      </c>
      <c r="E23" s="51">
        <f t="shared" si="0"/>
        <v>0</v>
      </c>
    </row>
    <row r="24" spans="1:5" ht="24" customHeight="1">
      <c r="A24" s="48" t="s">
        <v>121</v>
      </c>
      <c r="B24" s="59" t="s">
        <v>119</v>
      </c>
      <c r="C24" s="51">
        <f t="shared" si="0"/>
        <v>2.27</v>
      </c>
      <c r="D24" s="51">
        <f t="shared" si="0"/>
        <v>2.27</v>
      </c>
      <c r="E24" s="51">
        <f t="shared" si="0"/>
        <v>0</v>
      </c>
    </row>
    <row r="25" spans="1:5" ht="24" customHeight="1">
      <c r="A25" s="48" t="s">
        <v>253</v>
      </c>
      <c r="B25" s="59" t="s">
        <v>122</v>
      </c>
      <c r="C25" s="51">
        <v>2.27</v>
      </c>
      <c r="D25" s="51">
        <v>2.27</v>
      </c>
      <c r="E25" s="51">
        <v>0</v>
      </c>
    </row>
  </sheetData>
  <sheetProtection/>
  <mergeCells count="1">
    <mergeCell ref="A2:E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workbookViewId="0" topLeftCell="A6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52" t="s">
        <v>256</v>
      </c>
    </row>
    <row r="2" spans="1:22" ht="30" customHeight="1">
      <c r="A2" s="44" t="s">
        <v>257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4.25" customHeight="1">
      <c r="A3" s="45" t="s">
        <v>2</v>
      </c>
      <c r="B3" s="46"/>
      <c r="C3" s="46"/>
      <c r="D3" s="46"/>
      <c r="V3" s="52" t="s">
        <v>3</v>
      </c>
    </row>
    <row r="4" spans="1:22" ht="56.25" customHeight="1">
      <c r="A4" s="47" t="s">
        <v>258</v>
      </c>
      <c r="B4" s="47" t="s">
        <v>259</v>
      </c>
      <c r="C4" s="47" t="s">
        <v>260</v>
      </c>
      <c r="D4" s="47" t="s">
        <v>261</v>
      </c>
      <c r="E4" s="47" t="s">
        <v>262</v>
      </c>
      <c r="F4" s="47" t="s">
        <v>263</v>
      </c>
      <c r="G4" s="47" t="s">
        <v>264</v>
      </c>
      <c r="H4" s="47" t="s">
        <v>265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 t="s">
        <v>266</v>
      </c>
    </row>
    <row r="5" spans="1:22" ht="19.5" customHeight="1">
      <c r="A5" s="47"/>
      <c r="B5" s="47"/>
      <c r="C5" s="47"/>
      <c r="D5" s="47"/>
      <c r="E5" s="47"/>
      <c r="F5" s="47"/>
      <c r="G5" s="47"/>
      <c r="H5" s="47" t="s">
        <v>267</v>
      </c>
      <c r="I5" s="47" t="s">
        <v>236</v>
      </c>
      <c r="J5" s="47" t="s">
        <v>237</v>
      </c>
      <c r="K5" s="47"/>
      <c r="L5" s="47"/>
      <c r="M5" s="47"/>
      <c r="N5" s="47"/>
      <c r="O5" s="47"/>
      <c r="P5" s="47" t="s">
        <v>268</v>
      </c>
      <c r="Q5" s="47" t="s">
        <v>269</v>
      </c>
      <c r="R5" s="47" t="s">
        <v>270</v>
      </c>
      <c r="S5" s="47" t="s">
        <v>241</v>
      </c>
      <c r="T5" s="47" t="s">
        <v>242</v>
      </c>
      <c r="U5" s="47" t="s">
        <v>243</v>
      </c>
      <c r="V5" s="47"/>
    </row>
    <row r="6" spans="1:22" ht="56.25" customHeight="1">
      <c r="A6" s="47"/>
      <c r="B6" s="47"/>
      <c r="C6" s="47"/>
      <c r="D6" s="47"/>
      <c r="E6" s="47"/>
      <c r="F6" s="47"/>
      <c r="G6" s="47"/>
      <c r="H6" s="47"/>
      <c r="I6" s="47"/>
      <c r="J6" s="47" t="s">
        <v>75</v>
      </c>
      <c r="K6" s="47" t="s">
        <v>271</v>
      </c>
      <c r="L6" s="47" t="s">
        <v>272</v>
      </c>
      <c r="M6" s="47" t="s">
        <v>273</v>
      </c>
      <c r="N6" s="47" t="s">
        <v>274</v>
      </c>
      <c r="O6" s="47" t="s">
        <v>275</v>
      </c>
      <c r="P6" s="47"/>
      <c r="Q6" s="47"/>
      <c r="R6" s="47"/>
      <c r="S6" s="47"/>
      <c r="T6" s="47"/>
      <c r="U6" s="47"/>
      <c r="V6" s="47"/>
    </row>
    <row r="7" spans="1:22" s="1" customFormat="1" ht="21.75" customHeight="1">
      <c r="A7" s="48"/>
      <c r="B7" s="48"/>
      <c r="C7" s="48"/>
      <c r="D7" s="48"/>
      <c r="E7" s="49"/>
      <c r="F7" s="49" t="s">
        <v>78</v>
      </c>
      <c r="G7" s="50">
        <f aca="true" t="shared" si="0" ref="G7:U7">SUM(G8:G11)</f>
        <v>2.9</v>
      </c>
      <c r="H7" s="51">
        <f t="shared" si="0"/>
        <v>2.9</v>
      </c>
      <c r="I7" s="51">
        <f t="shared" si="0"/>
        <v>2.9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49"/>
    </row>
    <row r="8" spans="1:22" ht="21.75" customHeight="1">
      <c r="A8" s="48" t="s">
        <v>276</v>
      </c>
      <c r="B8" s="48" t="s">
        <v>186</v>
      </c>
      <c r="C8" s="48" t="s">
        <v>277</v>
      </c>
      <c r="D8" s="48" t="s">
        <v>278</v>
      </c>
      <c r="E8" s="49" t="s">
        <v>279</v>
      </c>
      <c r="F8" s="49" t="s">
        <v>280</v>
      </c>
      <c r="G8" s="50">
        <v>0.3</v>
      </c>
      <c r="H8" s="51">
        <v>0.3</v>
      </c>
      <c r="I8" s="51">
        <v>0.3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49" t="s">
        <v>281</v>
      </c>
    </row>
    <row r="9" spans="1:22" ht="21.75" customHeight="1">
      <c r="A9" s="48" t="s">
        <v>276</v>
      </c>
      <c r="B9" s="48" t="s">
        <v>186</v>
      </c>
      <c r="C9" s="48" t="s">
        <v>277</v>
      </c>
      <c r="D9" s="48" t="s">
        <v>282</v>
      </c>
      <c r="E9" s="49" t="s">
        <v>283</v>
      </c>
      <c r="F9" s="49" t="s">
        <v>280</v>
      </c>
      <c r="G9" s="50">
        <v>0.1</v>
      </c>
      <c r="H9" s="51">
        <v>0.1</v>
      </c>
      <c r="I9" s="51">
        <v>0.1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49" t="s">
        <v>281</v>
      </c>
    </row>
    <row r="10" spans="1:22" ht="21.75" customHeight="1">
      <c r="A10" s="48" t="s">
        <v>276</v>
      </c>
      <c r="B10" s="48" t="s">
        <v>186</v>
      </c>
      <c r="C10" s="48" t="s">
        <v>277</v>
      </c>
      <c r="D10" s="48" t="s">
        <v>284</v>
      </c>
      <c r="E10" s="49" t="s">
        <v>285</v>
      </c>
      <c r="F10" s="49" t="s">
        <v>286</v>
      </c>
      <c r="G10" s="50">
        <v>0.2</v>
      </c>
      <c r="H10" s="51">
        <v>0.2</v>
      </c>
      <c r="I10" s="51">
        <v>0.2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49" t="s">
        <v>281</v>
      </c>
    </row>
    <row r="11" spans="1:22" ht="21.75" customHeight="1">
      <c r="A11" s="48" t="s">
        <v>276</v>
      </c>
      <c r="B11" s="48" t="s">
        <v>186</v>
      </c>
      <c r="C11" s="48" t="s">
        <v>277</v>
      </c>
      <c r="D11" s="48" t="s">
        <v>287</v>
      </c>
      <c r="E11" s="49" t="s">
        <v>129</v>
      </c>
      <c r="F11" s="49" t="s">
        <v>288</v>
      </c>
      <c r="G11" s="50">
        <v>2.3</v>
      </c>
      <c r="H11" s="51">
        <v>2.3</v>
      </c>
      <c r="I11" s="51">
        <v>2.3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49" t="s">
        <v>281</v>
      </c>
    </row>
    <row r="12" ht="21.75" customHeight="1"/>
    <row r="13" ht="21.75" customHeight="1"/>
    <row r="14" ht="21.75" customHeight="1"/>
  </sheetData>
  <sheetProtection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Q5:Q6"/>
    <mergeCell ref="R5:R6"/>
    <mergeCell ref="S5:S6"/>
    <mergeCell ref="T5:T6"/>
    <mergeCell ref="U5:U6"/>
    <mergeCell ref="V4:V6"/>
  </mergeCells>
  <printOptions/>
  <pageMargins left="0.75" right="0.75" top="1" bottom="1" header="0.5" footer="0.5"/>
  <pageSetup fitToHeight="1" fitToWidth="1"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2021-04-06T07:11:36Z</cp:lastPrinted>
  <dcterms:created xsi:type="dcterms:W3CDTF">1996-12-17T01:32:42Z</dcterms:created>
  <dcterms:modified xsi:type="dcterms:W3CDTF">2021-10-08T01:33:48Z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2231178</vt:r8>
  </property>
  <property fmtid="{D5CDD505-2E9C-101B-9397-08002B2CF9AE}" pid="4" name="KSOProductBuildV">
    <vt:lpwstr>2052-11.1.0.10938</vt:lpwstr>
  </property>
  <property fmtid="{D5CDD505-2E9C-101B-9397-08002B2CF9AE}" pid="5" name="I">
    <vt:lpwstr>38527A6BC9EF4DD8A019EB2AF40D9B7B</vt:lpwstr>
  </property>
</Properties>
</file>