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5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表" sheetId="9" r:id="rId9"/>
    <sheet name="政府购买服务表" sheetId="10" r:id="rId10"/>
    <sheet name="专项经费支出预算表" sheetId="11" r:id="rId11"/>
    <sheet name="政府预算支出经济分类情况表" sheetId="12" r:id="rId12"/>
    <sheet name="部门预算经济科目支出汇总表" sheetId="13" r:id="rId13"/>
    <sheet name="部门（政府）预算经济科目支出汇总表" sheetId="14" r:id="rId14"/>
    <sheet name="部门整体支出绩效目标表" sheetId="15" r:id="rId15"/>
    <sheet name="单位项目支出绩效目标表" sheetId="16" r:id="rId16"/>
  </sheets>
  <definedNames>
    <definedName name="_xlnm.Print_Area" localSheetId="13">'部门（政府）预算经济科目支出汇总表'!$A$1:$E$10</definedName>
    <definedName name="_xlnm.Print_Area" localSheetId="6">'部门收入总表'!$A$1:$K$26</definedName>
    <definedName name="_xlnm.Print_Area" localSheetId="5">'部门收支总表'!$A$1:$D$29</definedName>
    <definedName name="_xlnm.Print_Area" localSheetId="12">'部门预算经济科目支出汇总表'!$A$1:$E$20</definedName>
    <definedName name="_xlnm.Print_Area" localSheetId="14">'部门整体支出绩效目标表'!$A$1:$N$9</definedName>
    <definedName name="_xlnm.Print_Area" localSheetId="7">'部门支出总表'!$A$1:$E$25</definedName>
    <definedName name="_xlnm.Print_Area" localSheetId="0">'财政拨款收支总表'!$A$1:$H$31</definedName>
    <definedName name="_xlnm.Print_Area" localSheetId="15">'单位项目支出绩效目标表'!$A$1:$I$5</definedName>
    <definedName name="_xlnm.Print_Area" localSheetId="3">'一般公共预算"三公"经费支出表'!$A$1:$G$6</definedName>
    <definedName name="_xlnm.Print_Area" localSheetId="2">'一般公共预算基本支出表'!$A$1:$E$53</definedName>
    <definedName name="_xlnm.Print_Area" localSheetId="1">'一般公共预算支出表'!$A$1:$G$26</definedName>
    <definedName name="_xlnm.Print_Area" localSheetId="8">'政府采购预算表'!$A$1:$V$11</definedName>
    <definedName name="_xlnm.Print_Area" localSheetId="9">'政府购买服务表'!$A$1:$P$7</definedName>
    <definedName name="_xlnm.Print_Area" localSheetId="4">'政府性基金预算支出表'!$A$1:$E$5</definedName>
    <definedName name="_xlnm.Print_Area" localSheetId="11">'政府预算支出经济分类情况表'!$A$1:$R$17</definedName>
    <definedName name="_xlnm.Print_Area" localSheetId="10">'专项经费支出预算表'!$A$1:$G$7</definedName>
    <definedName name="_xlnm.Print_Area">#N/A</definedName>
    <definedName name="_xlnm.Print_Titles" localSheetId="13">'部门（政府）预算经济科目支出汇总表'!$1:$6</definedName>
    <definedName name="_xlnm.Print_Titles" localSheetId="6">'部门收入总表'!$1:$5</definedName>
    <definedName name="_xlnm.Print_Titles" localSheetId="5">'部门收支总表'!$1:$5</definedName>
    <definedName name="_xlnm.Print_Titles" localSheetId="12">'部门预算经济科目支出汇总表'!$1:$6</definedName>
    <definedName name="_xlnm.Print_Titles" localSheetId="14">'部门整体支出绩效目标表'!$1:$7</definedName>
    <definedName name="_xlnm.Print_Titles" localSheetId="7">'部门支出总表'!$1:$4</definedName>
    <definedName name="_xlnm.Print_Titles" localSheetId="0">'财政拨款收支总表'!$1:$5</definedName>
    <definedName name="_xlnm.Print_Titles" localSheetId="15">'单位项目支出绩效目标表'!$1:$5</definedName>
    <definedName name="_xlnm.Print_Titles" localSheetId="3">'一般公共预算"三公"经费支出表'!$1:$6</definedName>
    <definedName name="_xlnm.Print_Titles" localSheetId="2">'一般公共预算基本支出表'!$1:$6</definedName>
    <definedName name="_xlnm.Print_Titles" localSheetId="1">'一般公共预算支出表'!$1:$5</definedName>
    <definedName name="_xlnm.Print_Titles" localSheetId="8">'政府采购预算表'!$1:$6</definedName>
    <definedName name="_xlnm.Print_Titles" localSheetId="9">'政府购买服务表'!$1:$7</definedName>
    <definedName name="_xlnm.Print_Titles" localSheetId="4">'政府性基金预算支出表'!$1:$5</definedName>
    <definedName name="_xlnm.Print_Titles" localSheetId="11">'政府预算支出经济分类情况表'!$1:$5</definedName>
    <definedName name="_xlnm.Print_Titles" localSheetId="10">'专项经费支出预算表'!$1:$7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<sst xmlns="http://schemas.openxmlformats.org/spreadsheetml/2006/main" count="616" uniqueCount="377">
  <si>
    <t>表1</t>
  </si>
  <si>
    <t>财政拨款收支总表</t>
  </si>
  <si>
    <t>单位名称：邵阳市大祥区东风水轮泵站</t>
  </si>
  <si>
    <t>单位：万元</t>
  </si>
  <si>
    <t xml:space="preserve"> 收  入</t>
  </si>
  <si>
    <t xml:space="preserve">    支   出</t>
  </si>
  <si>
    <t>项目</t>
  </si>
  <si>
    <t>预算数</t>
  </si>
  <si>
    <t>项目(按部门预算经济分类)</t>
  </si>
  <si>
    <t>项目(按政府预算经济分类)</t>
  </si>
  <si>
    <t>一、一般公共预算拨款</t>
  </si>
  <si>
    <t>一、本年支出</t>
  </si>
  <si>
    <t>一、基本支出</t>
  </si>
  <si>
    <t>一、机关工资福利支出</t>
  </si>
  <si>
    <t xml:space="preserve">   经费拨款</t>
  </si>
  <si>
    <t>(一)一般公共服务支出</t>
  </si>
  <si>
    <t xml:space="preserve">   工资福利支出</t>
  </si>
  <si>
    <t>二、机关商品和服务支出</t>
  </si>
  <si>
    <t xml:space="preserve">   纳入一般公共预算管理的非税收入拨款</t>
  </si>
  <si>
    <t>(二)外交支出</t>
  </si>
  <si>
    <t xml:space="preserve">   一般商品和服务支出</t>
  </si>
  <si>
    <t>三、机关资本性支出(一)</t>
  </si>
  <si>
    <t>(三)国防支出</t>
  </si>
  <si>
    <t xml:space="preserve">   对个人和家庭的补助</t>
  </si>
  <si>
    <t>四、机关资本性支出(二)</t>
  </si>
  <si>
    <t>二、政府性基金收入</t>
  </si>
  <si>
    <t>(四)公共安全支出</t>
  </si>
  <si>
    <t>二、项目支出</t>
  </si>
  <si>
    <t>五、对事业单位经常性补助</t>
  </si>
  <si>
    <t>(五)教育支出</t>
  </si>
  <si>
    <t xml:space="preserve">   工资福利支出（项目）</t>
  </si>
  <si>
    <t>六、对事业单位资本性补助</t>
  </si>
  <si>
    <t>(六)科学技术支出</t>
  </si>
  <si>
    <t xml:space="preserve">   专项商品和服务支出</t>
  </si>
  <si>
    <t>七、对企业补助</t>
  </si>
  <si>
    <t>(七)文化旅游体育与传媒支出</t>
  </si>
  <si>
    <t xml:space="preserve">   对个人和家庭的补助（项目）</t>
  </si>
  <si>
    <t>八、对企业资本性支出</t>
  </si>
  <si>
    <t>(八)社会保障和就业支出</t>
  </si>
  <si>
    <t xml:space="preserve">   债务利息及费用支出</t>
  </si>
  <si>
    <t>九、对个人和家庭的补助</t>
  </si>
  <si>
    <t>(九)卫生健康支出</t>
  </si>
  <si>
    <t xml:space="preserve">   资本性支出（基本建设）</t>
  </si>
  <si>
    <t>十、对社会保障基金补助</t>
  </si>
  <si>
    <t>(十)节能环保支出</t>
  </si>
  <si>
    <t xml:space="preserve">   资本性支出</t>
  </si>
  <si>
    <t>十一、债务利息及费用支出</t>
  </si>
  <si>
    <t>(十一)城乡社区支出</t>
  </si>
  <si>
    <t xml:space="preserve">   对企业补助（基本建设）</t>
  </si>
  <si>
    <t>十二、其他支出</t>
  </si>
  <si>
    <t>(十二)农林水支出</t>
  </si>
  <si>
    <t xml:space="preserve">   对企业补助</t>
  </si>
  <si>
    <t>十三、事业单位经营服务支出</t>
  </si>
  <si>
    <t>(十三)交通运输支出</t>
  </si>
  <si>
    <t xml:space="preserve">   对社会保障基金补助</t>
  </si>
  <si>
    <t>(十四)资源勘探电力信息等支出</t>
  </si>
  <si>
    <t xml:space="preserve">   其他支出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</si>
  <si>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</si>
  <si>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</si>
  <si>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</si>
  <si>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</si>
  <si>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</si>
  <si>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</si>
  <si>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</si>
  <si>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</si>
  <si>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</si>
  <si>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(二四)债务发行费用支出</t>
  </si>
  <si>
    <t>收 入 总计</t>
  </si>
  <si>
    <t>支 出 总 计</t>
  </si>
  <si>
    <t>表2</t>
  </si>
  <si>
    <t>一般公共预算支出表</t>
  </si>
  <si>
    <t>功能科目</t>
  </si>
  <si>
    <t>2021年预算数</t>
  </si>
  <si>
    <t>科目编码</t>
  </si>
  <si>
    <t>科目名称</t>
  </si>
  <si>
    <t>小计</t>
  </si>
  <si>
    <t>基本支出</t>
  </si>
  <si>
    <t>项目支出</t>
  </si>
  <si>
    <t>合计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</si>
  <si>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</si>
  <si>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</si>
  <si>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</si>
  <si>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</si>
  <si>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</si>
  <si>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</si>
  <si>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06</t>
  </si>
  <si>
    <t xml:space="preserve">    工会事务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</si>
  <si>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</si>
  <si>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</si>
  <si>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</si>
  <si>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</si>
  <si>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</si>
  <si>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</si>
  <si>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</si>
  <si>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27</t>
  </si>
  <si>
    <t xml:space="preserve">  财政对其他社会保险基金的补助</t>
  </si>
  <si>
    <t xml:space="preserve">  27</t>
  </si>
  <si>
    <t>02</t>
  </si>
  <si>
    <t xml:space="preserve">    财政对工伤保险基金的补助</t>
  </si>
  <si>
    <t>99</t>
  </si>
  <si>
    <t xml:space="preserve">    其他财政对社会保险基金的补助</t>
  </si>
  <si>
    <t>01</t>
  </si>
  <si>
    <t xml:space="preserve">    财政对失业保险基金的补助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</si>
  <si>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</si>
  <si>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</si>
  <si>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</si>
  <si>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</si>
  <si>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</si>
  <si>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</si>
  <si>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其他行政事业单位医疗支出</t>
  </si>
  <si>
    <t xml:space="preserve">    事业单位医疗</t>
  </si>
  <si>
    <t>213</t>
  </si>
  <si>
    <t>农林水支出</t>
  </si>
  <si>
    <t>03</t>
  </si>
  <si>
    <t xml:space="preserve">  水利</t>
  </si>
  <si>
    <t xml:space="preserve">  213</t>
  </si>
  <si>
    <t xml:space="preserve">  03</t>
  </si>
  <si>
    <t>04</t>
  </si>
  <si>
    <t xml:space="preserve">    水利行业业务管理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</si>
  <si>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</si>
  <si>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</si>
  <si>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</si>
  <si>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</si>
  <si>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</si>
  <si>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</si>
  <si>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</si>
  <si>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</si>
  <si>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</si>
  <si>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</si>
  <si>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</si>
  <si>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</si>
  <si>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</si>
  <si>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</si>
  <si>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</si>
  <si>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</si>
  <si>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　　基本工资</t>
  </si>
  <si>
    <t xml:space="preserve">    行政单位统一津补贴</t>
  </si>
  <si>
    <t xml:space="preserve">    统一其他事业补贴</t>
  </si>
  <si>
    <t xml:space="preserve">    特殊岗位津贴</t>
  </si>
  <si>
    <t xml:space="preserve">    奖金</t>
  </si>
  <si>
    <t>　　在职人员绩效工资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</si>
  <si>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</si>
  <si>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</si>
  <si>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</si>
  <si>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>　　公务员医疗补助缴费</t>
  </si>
  <si>
    <t xml:space="preserve">    其他社会保障缴费</t>
  </si>
  <si>
    <t xml:space="preserve">    其他工资福利支出</t>
  </si>
  <si>
    <t>商品和服务支出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</si>
  <si>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</si>
  <si>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</si>
  <si>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</si>
  <si>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</si>
  <si>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</si>
  <si>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</si>
  <si>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</si>
  <si>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</si>
  <si>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</si>
  <si>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</si>
  <si>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</si>
  <si>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</si>
  <si>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</si>
  <si>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</si>
  <si>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</si>
  <si>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</si>
  <si>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</si>
  <si>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</si>
  <si>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</si>
  <si>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</si>
  <si>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</si>
  <si>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</si>
  <si>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</si>
  <si>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</si>
  <si>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</si>
  <si>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</si>
  <si>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</si>
  <si>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</si>
  <si>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 xml:space="preserve"> 1、生活补助</t>
  </si>
  <si>
    <t xml:space="preserve"> 2、抚恤金</t>
  </si>
  <si>
    <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、其他对个人和家庭的补助</t>
    </r>
  </si>
  <si>
    <t>表4</t>
  </si>
  <si>
    <t>一般公共预算"三公"经费支出表</t>
  </si>
  <si>
    <t>单位</t>
  </si>
  <si>
    <r>
      <t>20</t>
    </r>
    <r>
      <rPr>
        <b/>
        <sz val="10"/>
        <rFont val="宋体"/>
        <family val="0"/>
      </rPr>
      <t>21年预算数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</si>
  <si>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</si>
  <si>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</si>
  <si>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</si>
  <si>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</si>
  <si>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</si>
  <si>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</si>
  <si>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</si>
  <si>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</si>
  <si>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0</t>
  </si>
  <si>
    <t>表6</t>
  </si>
  <si>
    <t>部门收支总表</t>
  </si>
  <si>
    <t>收入</t>
  </si>
  <si>
    <t>支出</t>
  </si>
  <si>
    <t>一、公共财政拨款（补助）</t>
  </si>
  <si>
    <t>一、一般公共服务支出</t>
  </si>
  <si>
    <t>二、 纳入一般公共预算管理的非税收入拨款</t>
  </si>
  <si>
    <t>二、国防支出</t>
  </si>
  <si>
    <t xml:space="preserve">     行政性收费收入</t>
  </si>
  <si>
    <t>三、公共安全支出</t>
  </si>
  <si>
    <t xml:space="preserve">     罚没收入</t>
  </si>
  <si>
    <t>四、教育支出</t>
  </si>
  <si>
    <t xml:space="preserve">     专项收入</t>
  </si>
  <si>
    <t>五、科学技术支出</t>
  </si>
  <si>
    <t xml:space="preserve">     国有资产有偿使用收入</t>
  </si>
  <si>
    <t>六、文化旅游体育与传媒支出</t>
  </si>
  <si>
    <t xml:space="preserve">     其它纳入预算管理的非税收入拨款</t>
  </si>
  <si>
    <t>七、社会保障和就业支出</t>
  </si>
  <si>
    <t>三、政府性基金收入</t>
  </si>
  <si>
    <t>八、卫生健康支出</t>
  </si>
  <si>
    <t>四、财政专户管理的非税收入拨款</t>
  </si>
  <si>
    <t>九、节能环保支出</t>
  </si>
  <si>
    <t>五、事业单位经营收入</t>
  </si>
  <si>
    <t>十、城乡社区支出</t>
  </si>
  <si>
    <t>六、上级补助收入</t>
  </si>
  <si>
    <t>十一、农林水支出</t>
  </si>
  <si>
    <t>七、其他收入</t>
  </si>
  <si>
    <t>十二、交通运输支出</t>
  </si>
  <si>
    <t>八、上年结转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</si>
  <si>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</si>
  <si>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</si>
  <si>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</si>
  <si>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</si>
  <si>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</si>
  <si>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</si>
  <si>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</si>
  <si>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</si>
  <si>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二一、预备费</t>
  </si>
  <si>
    <t>二二、债务付息支出</t>
  </si>
  <si>
    <t>二三、债务发行费用支出</t>
  </si>
  <si>
    <t xml:space="preserve">    收入总计</t>
  </si>
  <si>
    <t xml:space="preserve">        支出总计</t>
  </si>
  <si>
    <t>表7</t>
  </si>
  <si>
    <t>部门收入总表</t>
  </si>
  <si>
    <t>科目</t>
  </si>
  <si>
    <t>公共财政拨款（补助）</t>
  </si>
  <si>
    <t>纳入一般公共预算管理的非税收入拨款</t>
  </si>
  <si>
    <t>政府性基金收入</t>
  </si>
  <si>
    <t>纳入专户管理的非税收入拨款</t>
  </si>
  <si>
    <t>事业单位经营服务性收入</t>
  </si>
  <si>
    <t>上级补助收入</t>
  </si>
  <si>
    <t>其他收入</t>
  </si>
  <si>
    <t>上年结转</t>
  </si>
  <si>
    <t xml:space="preserve">    2012906</t>
  </si>
  <si>
    <t xml:space="preserve">    2080505</t>
  </si>
  <si>
    <t xml:space="preserve">    2082701</t>
  </si>
  <si>
    <t xml:space="preserve">    2082702</t>
  </si>
  <si>
    <t xml:space="preserve">    2082799</t>
  </si>
  <si>
    <t xml:space="preserve">    2101102</t>
  </si>
  <si>
    <t xml:space="preserve">    2101199</t>
  </si>
  <si>
    <t xml:space="preserve">    2130304</t>
  </si>
  <si>
    <t xml:space="preserve">    2210201</t>
  </si>
  <si>
    <t>表8</t>
  </si>
  <si>
    <t>部门支出总表</t>
  </si>
  <si>
    <t>表9</t>
  </si>
  <si>
    <t>政府采购预算表</t>
  </si>
  <si>
    <t>单位编码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</si>
  <si>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</si>
  <si>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</si>
  <si>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</si>
  <si>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</si>
  <si>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</si>
  <si>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</si>
  <si>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</si>
  <si>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</si>
  <si>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总计</t>
  </si>
  <si>
    <t>政府性基金拨款</t>
  </si>
  <si>
    <t>财政专户管理的非税收入</t>
  </si>
  <si>
    <t>事业单位经营收入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</si>
  <si>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</si>
  <si>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</si>
  <si>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</si>
  <si>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</si>
  <si>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</si>
  <si>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005004</t>
  </si>
  <si>
    <t>邵阳市大祥区东风水轮泵站</t>
  </si>
  <si>
    <t>办公桌椅板凳</t>
  </si>
  <si>
    <t>批</t>
  </si>
  <si>
    <t>!</t>
  </si>
  <si>
    <t>耗材</t>
  </si>
  <si>
    <t>电脑</t>
  </si>
  <si>
    <t>台</t>
  </si>
  <si>
    <t>打印机及电话机等</t>
  </si>
  <si>
    <t>表10</t>
  </si>
  <si>
    <t>政府购买服务项目预算编制表</t>
  </si>
  <si>
    <t>购买服务内容</t>
  </si>
  <si>
    <t>计价方式</t>
  </si>
  <si>
    <t>单价</t>
  </si>
  <si>
    <t>数量</t>
  </si>
  <si>
    <t>单位申购采购方式</t>
  </si>
  <si>
    <t>项目资金</t>
  </si>
  <si>
    <t>一般公共预算拨款</t>
  </si>
  <si>
    <t>政府性基金</t>
  </si>
  <si>
    <t>纳入财政专户管理的非税收入拨款</t>
  </si>
  <si>
    <t>其他资金</t>
  </si>
  <si>
    <t>财政拨款</t>
  </si>
  <si>
    <t>纳入预算管理的非税收入拨款</t>
  </si>
  <si>
    <t>表11</t>
  </si>
  <si>
    <t>一般公共预算专项经费支出表</t>
  </si>
  <si>
    <t>单位名称（科目）</t>
  </si>
  <si>
    <t>项目资金2020年数据</t>
  </si>
  <si>
    <t>项目资金2021年金额</t>
  </si>
  <si>
    <t>类</t>
  </si>
  <si>
    <t>款</t>
  </si>
  <si>
    <t>项</t>
  </si>
  <si>
    <t>表12</t>
  </si>
  <si>
    <t>政府预算支出经济分类情况表</t>
  </si>
  <si>
    <t>项目编码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</si>
  <si>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</si>
  <si>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</si>
  <si>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</si>
  <si>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</si>
  <si>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</si>
  <si>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</si>
  <si>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</si>
  <si>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</si>
  <si>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</si>
  <si>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</si>
  <si>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</si>
  <si>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</si>
  <si>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</si>
  <si>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</si>
  <si>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</si>
  <si>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表13</t>
  </si>
  <si>
    <t>部门预算经济科目支出汇总表</t>
  </si>
  <si>
    <t>部门预算经济科目</t>
  </si>
  <si>
    <t>一般公共预算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</si>
  <si>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</si>
  <si>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</si>
  <si>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</si>
  <si>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</si>
  <si>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</si>
  <si>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</si>
  <si>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</si>
  <si>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</si>
  <si>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工会经费</t>
  </si>
  <si>
    <t xml:space="preserve">  福利费</t>
  </si>
  <si>
    <t xml:space="preserve">  其他商品和服务支出</t>
  </si>
  <si>
    <t>表14</t>
  </si>
  <si>
    <t>政府预算经济科目支出汇总表</t>
  </si>
  <si>
    <t>政府预算经济科目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</si>
  <si>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</si>
  <si>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</si>
  <si>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</si>
  <si>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</si>
  <si>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</si>
  <si>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</si>
  <si>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表15</t>
  </si>
  <si>
    <t>部门整体支出绩效目标申报表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</si>
  <si>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</si>
  <si>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</si>
  <si>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</si>
  <si>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</si>
  <si>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</si>
  <si>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</si>
  <si>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</si>
  <si>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</si>
  <si>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</si>
  <si>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</si>
  <si>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</si>
  <si>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/>
  </si>
  <si>
    <t>大祥区东风水轮泵站</t>
  </si>
  <si>
    <t xml:space="preserve">邵阳市大祥区东风水轮泵站为大祥区政府全额拨款的事业单位，现有干部职工5人，退休人员3人，是一座用于灌溉的中型水利工程。灌区分布于邵水河左右两岸，控制灌溉我市大祥区的板桥、城南两个乡的1.183万亩面积。       
</t>
  </si>
  <si>
    <t>部门整体支出绩效目标 在收支预算内,确保完成以下整体目标:目标1、保障大祥区东风水轮泵站在职干部5人、离退休人员3人的正常工作、生活。  目标2、全面实施预算绩效管理。 目标3、稳步推进政府购买服务，着重抓好试点项目的建设，提高政府购买服务的比例。 目标4、以加强党建为统揽，加大队伍建设力度。</t>
  </si>
  <si>
    <t xml:space="preserve">成本指标：推进政府购买服务，引入中介机构开展绩效评价 。  
时效指标 全面提升财政收入质量。      
效益指标 经济效益 抓好财源建设，服务全区经济发展大局。     
社会效益：加大支农力度，保障我区的灌溉工作。 </t>
  </si>
  <si>
    <t xml:space="preserve">生态效益：加强支持环境治理，支持打好污染防治攻坚战 。   
可持续性影响 以共享发展为方向，着力增进民生福祉      
社会公众或服务对象满意度 加强队伍建设，建立一支能干事的高素质水利队伍，满意度逐步提升   
</t>
  </si>
  <si>
    <t>表16</t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</si>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</sst>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_ "/>
    <numFmt numFmtId="178" formatCode="0.00;[Red]0.00"/>
    <numFmt numFmtId="179" formatCode="0.00_);[Red]\(0.00\)"/>
    <numFmt numFmtId="180" formatCode="#,##0.00_ "/>
    <numFmt numFmtId="181" formatCode="#,##0.0000"/>
  </numFmts>
  <fonts count="28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27" fillId="0" borderId="8" applyNumberFormat="0" applyFill="0" applyAlignment="0" applyProtection="0"/>
    <xf numFmtId="0" fontId="15" fillId="0" borderId="9" applyNumberFormat="0" applyFill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/>
      <protection/>
    </xf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47" applyFill="1">
      <alignment/>
      <protection/>
    </xf>
    <xf numFmtId="0" fontId="2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1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7" xfId="47" applyFill="1" applyBorder="1">
      <alignment/>
      <protection/>
    </xf>
    <xf numFmtId="0" fontId="2" fillId="0" borderId="17" xfId="47" applyBorder="1">
      <alignment/>
      <protection/>
    </xf>
    <xf numFmtId="0" fontId="3" fillId="0" borderId="12" xfId="47" applyNumberFormat="1" applyFont="1" applyFill="1" applyBorder="1" applyAlignment="1" applyProtection="1">
      <alignment horizontal="center" vertical="center" wrapText="1"/>
      <protection/>
    </xf>
    <xf numFmtId="0" fontId="3" fillId="0" borderId="15" xfId="47" applyNumberFormat="1" applyFont="1" applyFill="1" applyBorder="1" applyAlignment="1" applyProtection="1">
      <alignment horizontal="center" vertical="center" wrapText="1"/>
      <protection/>
    </xf>
    <xf numFmtId="0" fontId="3" fillId="0" borderId="13" xfId="47" applyNumberFormat="1" applyFont="1" applyFill="1" applyBorder="1" applyAlignment="1" applyProtection="1">
      <alignment horizontal="center" vertical="center" wrapText="1"/>
      <protection/>
    </xf>
    <xf numFmtId="0" fontId="3" fillId="0" borderId="10" xfId="47" applyFont="1" applyBorder="1" applyAlignment="1">
      <alignment horizontal="center" vertical="center" wrapText="1"/>
      <protection/>
    </xf>
    <xf numFmtId="0" fontId="3" fillId="0" borderId="10" xfId="47" applyNumberFormat="1" applyFont="1" applyFill="1" applyBorder="1" applyAlignment="1" applyProtection="1">
      <alignment horizontal="center" vertical="center"/>
      <protection/>
    </xf>
    <xf numFmtId="0" fontId="3" fillId="0" borderId="10" xfId="47" applyNumberFormat="1" applyFont="1" applyFill="1" applyBorder="1" applyAlignment="1" applyProtection="1">
      <alignment horizontal="center" vertical="center" wrapText="1"/>
      <protection/>
    </xf>
    <xf numFmtId="0" fontId="3" fillId="0" borderId="10" xfId="47" applyFont="1" applyBorder="1" applyAlignment="1">
      <alignment horizontal="center" vertical="center"/>
      <protection/>
    </xf>
    <xf numFmtId="49" fontId="2" fillId="0" borderId="10" xfId="47" applyNumberFormat="1" applyFont="1" applyFill="1" applyBorder="1" applyAlignment="1" applyProtection="1">
      <alignment horizontal="left" vertical="center" wrapText="1"/>
      <protection/>
    </xf>
    <xf numFmtId="177" fontId="2" fillId="0" borderId="10" xfId="47" applyNumberFormat="1" applyFont="1" applyFill="1" applyBorder="1" applyAlignment="1" applyProtection="1">
      <alignment horizontal="right" vertical="center" wrapText="1"/>
      <protection/>
    </xf>
    <xf numFmtId="177" fontId="2" fillId="0" borderId="10" xfId="47" applyNumberFormat="1" applyFill="1" applyBorder="1" applyAlignment="1">
      <alignment horizontal="center" vertical="center"/>
      <protection/>
    </xf>
    <xf numFmtId="0" fontId="2" fillId="0" borderId="0" xfId="47" applyAlignment="1">
      <alignment horizontal="right"/>
      <protection/>
    </xf>
    <xf numFmtId="0" fontId="2" fillId="0" borderId="10" xfId="47" applyNumberFormat="1" applyFont="1" applyFill="1" applyBorder="1" applyAlignment="1" applyProtection="1">
      <alignment horizontal="left" vertical="center" wrapText="1"/>
      <protection/>
    </xf>
    <xf numFmtId="49" fontId="2" fillId="0" borderId="10" xfId="47" applyNumberFormat="1" applyFont="1" applyFill="1" applyBorder="1" applyAlignment="1" applyProtection="1">
      <alignment horizontal="left" wrapText="1"/>
      <protection/>
    </xf>
    <xf numFmtId="0" fontId="2" fillId="0" borderId="10" xfId="47" applyNumberFormat="1" applyFont="1" applyFill="1" applyBorder="1" applyAlignment="1" applyProtection="1">
      <alignment horizontal="left" wrapText="1"/>
      <protection/>
    </xf>
    <xf numFmtId="0" fontId="3" fillId="0" borderId="12" xfId="47" applyFont="1" applyBorder="1" applyAlignment="1">
      <alignment horizontal="center" vertical="center" wrapText="1"/>
      <protection/>
    </xf>
    <xf numFmtId="0" fontId="2" fillId="0" borderId="10" xfId="47" applyBorder="1" applyAlignment="1">
      <alignment horizontal="center" vertical="center" wrapText="1"/>
      <protection/>
    </xf>
    <xf numFmtId="0" fontId="2" fillId="0" borderId="16" xfId="47" applyBorder="1" applyAlignment="1">
      <alignment horizontal="center" vertical="center" wrapText="1"/>
      <protection/>
    </xf>
    <xf numFmtId="4" fontId="2" fillId="0" borderId="10" xfId="47" applyNumberFormat="1" applyFont="1" applyFill="1" applyBorder="1" applyAlignment="1" applyProtection="1">
      <alignment horizontal="right" wrapText="1"/>
      <protection/>
    </xf>
    <xf numFmtId="177" fontId="2" fillId="0" borderId="10" xfId="47" applyNumberFormat="1" applyFont="1" applyFill="1" applyBorder="1" applyAlignment="1" applyProtection="1">
      <alignment horizontal="right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6" fillId="0" borderId="2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79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49" fontId="2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18" xfId="0" applyNumberFormat="1" applyFont="1" applyFill="1" applyBorder="1" applyAlignment="1">
      <alignment horizontal="left"/>
    </xf>
    <xf numFmtId="49" fontId="2" fillId="16" borderId="27" xfId="0" applyNumberFormat="1" applyFont="1" applyFill="1" applyBorder="1" applyAlignment="1">
      <alignment horizontal="left"/>
    </xf>
    <xf numFmtId="49" fontId="2" fillId="16" borderId="19" xfId="0" applyNumberFormat="1" applyFont="1" applyFill="1" applyBorder="1" applyAlignment="1">
      <alignment horizontal="left"/>
    </xf>
    <xf numFmtId="0" fontId="6" fillId="0" borderId="2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right" vertical="center" wrapText="1"/>
    </xf>
    <xf numFmtId="0" fontId="5" fillId="0" borderId="10" xfId="2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65" applyFont="1" applyFill="1" applyBorder="1" applyAlignment="1">
      <alignment vertical="center"/>
      <protection/>
    </xf>
    <xf numFmtId="0" fontId="2" fillId="16" borderId="27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49" fontId="7" fillId="0" borderId="0" xfId="0" applyNumberFormat="1" applyFont="1" applyFill="1" applyAlignment="1">
      <alignment horizontal="center" vertical="center"/>
    </xf>
    <xf numFmtId="0" fontId="8" fillId="0" borderId="2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17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223EA2C4D82F4D85A901D914A3CA27D6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_一般公共预算基本支出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3.50390625" style="0" customWidth="1"/>
    <col min="2" max="2" width="14.375" style="0" customWidth="1"/>
    <col min="3" max="3" width="26.00390625" style="0" customWidth="1"/>
    <col min="4" max="4" width="26.625" style="0" customWidth="1"/>
    <col min="5" max="5" width="27.125" style="0" customWidth="1"/>
    <col min="6" max="6" width="23.375" style="0" customWidth="1"/>
    <col min="7" max="7" width="24.50390625" style="0" customWidth="1"/>
    <col min="8" max="8" width="18.625" style="0" customWidth="1"/>
  </cols>
  <sheetData>
    <row r="1" spans="4:8" ht="12.75" customHeight="1">
      <c r="D1" s="119"/>
      <c r="H1" s="8" t="s">
        <v>0</v>
      </c>
    </row>
    <row r="2" spans="1:8" ht="27.75" customHeight="1">
      <c r="A2" s="120" t="s">
        <v>1</v>
      </c>
      <c r="B2" s="120"/>
      <c r="C2" s="120"/>
      <c r="D2" s="120"/>
      <c r="E2" s="120"/>
      <c r="F2" s="120"/>
      <c r="G2" s="120"/>
      <c r="H2" s="120"/>
    </row>
    <row r="3" spans="1:8" ht="14.25" customHeight="1">
      <c r="A3" s="72" t="s">
        <v>2</v>
      </c>
      <c r="B3" s="121"/>
      <c r="C3" s="121"/>
      <c r="D3" s="8"/>
      <c r="H3" s="8" t="s">
        <v>3</v>
      </c>
    </row>
    <row r="4" spans="1:8" ht="18" customHeight="1">
      <c r="A4" s="60" t="s">
        <v>4</v>
      </c>
      <c r="B4" s="73"/>
      <c r="C4" s="65" t="s">
        <v>5</v>
      </c>
      <c r="D4" s="122"/>
      <c r="E4" s="122"/>
      <c r="F4" s="122"/>
      <c r="G4" s="122"/>
      <c r="H4" s="66"/>
    </row>
    <row r="5" spans="1:8" ht="18" customHeight="1">
      <c r="A5" s="61" t="s">
        <v>6</v>
      </c>
      <c r="B5" s="61" t="s">
        <v>7</v>
      </c>
      <c r="C5" s="61" t="s">
        <v>6</v>
      </c>
      <c r="D5" s="61" t="s">
        <v>7</v>
      </c>
      <c r="E5" s="123" t="s">
        <v>8</v>
      </c>
      <c r="F5" s="123" t="s">
        <v>7</v>
      </c>
      <c r="G5" s="61" t="s">
        <v>9</v>
      </c>
      <c r="H5" s="123" t="s">
        <v>7</v>
      </c>
    </row>
    <row r="6" spans="1:8" s="1" customFormat="1" ht="18" customHeight="1">
      <c r="A6" s="76" t="s">
        <v>10</v>
      </c>
      <c r="B6" s="75">
        <v>46.32</v>
      </c>
      <c r="C6" s="76" t="s">
        <v>11</v>
      </c>
      <c r="D6" s="75">
        <v>46.32</v>
      </c>
      <c r="E6" s="124" t="s">
        <v>12</v>
      </c>
      <c r="F6" s="125">
        <v>46.32</v>
      </c>
      <c r="G6" s="126" t="s">
        <v>13</v>
      </c>
      <c r="H6" s="125">
        <v>0</v>
      </c>
    </row>
    <row r="7" spans="1:8" s="1" customFormat="1" ht="18" customHeight="1">
      <c r="A7" s="76" t="s">
        <v>14</v>
      </c>
      <c r="B7" s="75">
        <v>46.32</v>
      </c>
      <c r="C7" s="76" t="s">
        <v>15</v>
      </c>
      <c r="D7" s="75">
        <v>0.5</v>
      </c>
      <c r="E7" s="126" t="s">
        <v>16</v>
      </c>
      <c r="F7" s="125">
        <v>43.97</v>
      </c>
      <c r="G7" s="126" t="s">
        <v>17</v>
      </c>
      <c r="H7" s="125">
        <v>0</v>
      </c>
    </row>
    <row r="8" spans="1:8" s="1" customFormat="1" ht="18" customHeight="1">
      <c r="A8" s="76" t="s">
        <v>18</v>
      </c>
      <c r="B8" s="127">
        <v>0</v>
      </c>
      <c r="C8" s="76" t="s">
        <v>19</v>
      </c>
      <c r="D8" s="110">
        <v>0</v>
      </c>
      <c r="E8" s="126" t="s">
        <v>20</v>
      </c>
      <c r="F8" s="125">
        <v>2.35</v>
      </c>
      <c r="G8" s="126" t="s">
        <v>21</v>
      </c>
      <c r="H8" s="125">
        <v>0</v>
      </c>
    </row>
    <row r="9" spans="1:8" s="1" customFormat="1" ht="18" customHeight="1">
      <c r="A9" s="76"/>
      <c r="B9" s="75"/>
      <c r="C9" s="76" t="s">
        <v>22</v>
      </c>
      <c r="D9" s="75">
        <v>0</v>
      </c>
      <c r="E9" s="126" t="s">
        <v>23</v>
      </c>
      <c r="F9" s="125">
        <v>0</v>
      </c>
      <c r="G9" s="126" t="s">
        <v>24</v>
      </c>
      <c r="H9" s="125">
        <v>0</v>
      </c>
    </row>
    <row r="10" spans="1:8" s="1" customFormat="1" ht="18" customHeight="1">
      <c r="A10" s="76" t="s">
        <v>25</v>
      </c>
      <c r="B10" s="75">
        <v>0</v>
      </c>
      <c r="C10" s="76" t="s">
        <v>26</v>
      </c>
      <c r="D10" s="75">
        <v>0</v>
      </c>
      <c r="E10" s="126" t="s">
        <v>27</v>
      </c>
      <c r="F10" s="125">
        <v>0</v>
      </c>
      <c r="G10" s="126" t="s">
        <v>28</v>
      </c>
      <c r="H10" s="125">
        <v>46.32</v>
      </c>
    </row>
    <row r="11" spans="1:8" s="1" customFormat="1" ht="18" customHeight="1">
      <c r="A11" s="76"/>
      <c r="B11" s="75"/>
      <c r="C11" s="76" t="s">
        <v>29</v>
      </c>
      <c r="D11" s="75">
        <v>0</v>
      </c>
      <c r="E11" s="126" t="s">
        <v>30</v>
      </c>
      <c r="F11" s="125">
        <v>0</v>
      </c>
      <c r="G11" s="126" t="s">
        <v>31</v>
      </c>
      <c r="H11" s="125">
        <v>0</v>
      </c>
    </row>
    <row r="12" spans="1:8" s="1" customFormat="1" ht="18" customHeight="1">
      <c r="A12" s="76"/>
      <c r="B12" s="75"/>
      <c r="C12" s="76" t="s">
        <v>32</v>
      </c>
      <c r="D12" s="75">
        <v>0</v>
      </c>
      <c r="E12" s="126" t="s">
        <v>33</v>
      </c>
      <c r="F12" s="125">
        <v>0</v>
      </c>
      <c r="G12" s="126" t="s">
        <v>34</v>
      </c>
      <c r="H12" s="125">
        <v>0</v>
      </c>
    </row>
    <row r="13" spans="1:8" s="1" customFormat="1" ht="18" customHeight="1">
      <c r="A13" s="76"/>
      <c r="B13" s="75"/>
      <c r="C13" s="76" t="s">
        <v>35</v>
      </c>
      <c r="D13" s="75">
        <v>0</v>
      </c>
      <c r="E13" s="126" t="s">
        <v>36</v>
      </c>
      <c r="F13" s="125">
        <v>0</v>
      </c>
      <c r="G13" s="126" t="s">
        <v>37</v>
      </c>
      <c r="H13" s="125">
        <v>0</v>
      </c>
    </row>
    <row r="14" spans="1:8" s="1" customFormat="1" ht="18" customHeight="1">
      <c r="A14" s="76"/>
      <c r="B14" s="75"/>
      <c r="C14" s="76" t="s">
        <v>38</v>
      </c>
      <c r="D14" s="75">
        <v>5.47</v>
      </c>
      <c r="E14" s="126" t="s">
        <v>39</v>
      </c>
      <c r="F14" s="125">
        <v>0</v>
      </c>
      <c r="G14" s="126" t="s">
        <v>40</v>
      </c>
      <c r="H14" s="125">
        <v>0</v>
      </c>
    </row>
    <row r="15" spans="1:8" s="1" customFormat="1" ht="18" customHeight="1">
      <c r="A15" s="128"/>
      <c r="B15" s="75"/>
      <c r="C15" s="76" t="s">
        <v>41</v>
      </c>
      <c r="D15" s="75">
        <v>2.37</v>
      </c>
      <c r="E15" s="126" t="s">
        <v>42</v>
      </c>
      <c r="F15" s="125">
        <v>0</v>
      </c>
      <c r="G15" s="129" t="s">
        <v>43</v>
      </c>
      <c r="H15" s="125">
        <v>0</v>
      </c>
    </row>
    <row r="16" spans="1:8" s="1" customFormat="1" ht="18" customHeight="1">
      <c r="A16" s="128"/>
      <c r="B16" s="75"/>
      <c r="C16" s="76" t="s">
        <v>44</v>
      </c>
      <c r="D16" s="75">
        <v>0</v>
      </c>
      <c r="E16" s="126" t="s">
        <v>45</v>
      </c>
      <c r="F16" s="125">
        <v>0</v>
      </c>
      <c r="G16" s="126" t="s">
        <v>46</v>
      </c>
      <c r="H16" s="125">
        <v>0</v>
      </c>
    </row>
    <row r="17" spans="1:8" s="1" customFormat="1" ht="18" customHeight="1">
      <c r="A17" s="128"/>
      <c r="B17" s="75"/>
      <c r="C17" s="76" t="s">
        <v>47</v>
      </c>
      <c r="D17" s="75">
        <v>0</v>
      </c>
      <c r="E17" s="126" t="s">
        <v>48</v>
      </c>
      <c r="F17" s="125">
        <v>0</v>
      </c>
      <c r="G17" s="126" t="s">
        <v>49</v>
      </c>
      <c r="H17" s="125">
        <v>0</v>
      </c>
    </row>
    <row r="18" spans="1:8" s="1" customFormat="1" ht="18" customHeight="1">
      <c r="A18" s="128"/>
      <c r="B18" s="75"/>
      <c r="C18" s="79" t="s">
        <v>50</v>
      </c>
      <c r="D18" s="75">
        <v>34.52</v>
      </c>
      <c r="E18" s="126" t="s">
        <v>51</v>
      </c>
      <c r="F18" s="125">
        <v>0</v>
      </c>
      <c r="G18" s="126" t="s">
        <v>52</v>
      </c>
      <c r="H18" s="125"/>
    </row>
    <row r="19" spans="1:8" s="1" customFormat="1" ht="18" customHeight="1">
      <c r="A19" s="128"/>
      <c r="B19" s="75"/>
      <c r="C19" s="76" t="s">
        <v>53</v>
      </c>
      <c r="D19" s="75">
        <v>0</v>
      </c>
      <c r="E19" s="126" t="s">
        <v>54</v>
      </c>
      <c r="F19" s="125">
        <v>0</v>
      </c>
      <c r="G19" s="126"/>
      <c r="H19" s="125"/>
    </row>
    <row r="20" spans="1:8" s="1" customFormat="1" ht="18" customHeight="1">
      <c r="A20" s="128"/>
      <c r="B20" s="75"/>
      <c r="C20" s="76" t="s">
        <v>55</v>
      </c>
      <c r="D20" s="75">
        <v>0</v>
      </c>
      <c r="E20" s="126" t="s">
        <v>56</v>
      </c>
      <c r="F20" s="125">
        <v>0</v>
      </c>
      <c r="G20" s="126"/>
      <c r="H20" s="130"/>
    </row>
    <row r="21" spans="1:8" s="1" customFormat="1" ht="18" customHeight="1">
      <c r="A21" s="128"/>
      <c r="B21" s="75"/>
      <c r="C21" s="76" t="s">
        <v>57</v>
      </c>
      <c r="D21" s="75">
        <v>0</v>
      </c>
      <c r="E21" s="126"/>
      <c r="F21" s="125"/>
      <c r="G21" s="126"/>
      <c r="H21" s="130"/>
    </row>
    <row r="22" spans="1:8" s="1" customFormat="1" ht="18" customHeight="1">
      <c r="A22" s="128"/>
      <c r="B22" s="75"/>
      <c r="C22" s="76" t="s">
        <v>58</v>
      </c>
      <c r="D22" s="75">
        <v>0</v>
      </c>
      <c r="E22" s="126"/>
      <c r="F22" s="130"/>
      <c r="G22" s="126"/>
      <c r="H22" s="130"/>
    </row>
    <row r="23" spans="1:8" s="1" customFormat="1" ht="18" customHeight="1">
      <c r="A23" s="128"/>
      <c r="B23" s="75"/>
      <c r="C23" s="76" t="s">
        <v>59</v>
      </c>
      <c r="D23" s="75">
        <v>0</v>
      </c>
      <c r="E23" s="126"/>
      <c r="F23" s="130"/>
      <c r="G23" s="126"/>
      <c r="H23" s="130"/>
    </row>
    <row r="24" spans="1:8" s="1" customFormat="1" ht="18" customHeight="1">
      <c r="A24" s="128"/>
      <c r="B24" s="75"/>
      <c r="C24" s="76" t="s">
        <v>60</v>
      </c>
      <c r="D24" s="75">
        <v>3.46</v>
      </c>
      <c r="E24" s="126"/>
      <c r="F24" s="130"/>
      <c r="G24" s="126"/>
      <c r="H24" s="130"/>
    </row>
    <row r="25" spans="1:8" s="1" customFormat="1" ht="18" customHeight="1">
      <c r="A25" s="128"/>
      <c r="B25" s="75"/>
      <c r="C25" s="76" t="s">
        <v>61</v>
      </c>
      <c r="D25" s="75">
        <v>0</v>
      </c>
      <c r="E25" s="126"/>
      <c r="F25" s="130"/>
      <c r="G25" s="126"/>
      <c r="H25" s="130"/>
    </row>
    <row r="26" spans="1:8" s="1" customFormat="1" ht="18" customHeight="1">
      <c r="A26" s="128"/>
      <c r="B26" s="75"/>
      <c r="C26" s="76" t="s">
        <v>62</v>
      </c>
      <c r="D26" s="77">
        <v>0</v>
      </c>
      <c r="E26" s="126"/>
      <c r="F26" s="130"/>
      <c r="G26" s="126"/>
      <c r="H26" s="130"/>
    </row>
    <row r="27" spans="1:8" s="1" customFormat="1" ht="18" customHeight="1">
      <c r="A27" s="128"/>
      <c r="B27" s="75"/>
      <c r="C27" s="76" t="s">
        <v>63</v>
      </c>
      <c r="D27" s="75">
        <v>0</v>
      </c>
      <c r="E27" s="126"/>
      <c r="F27" s="130"/>
      <c r="G27" s="126"/>
      <c r="H27" s="130"/>
    </row>
    <row r="28" spans="1:8" s="1" customFormat="1" ht="18" customHeight="1">
      <c r="A28" s="128"/>
      <c r="B28" s="75"/>
      <c r="C28" s="76" t="s">
        <v>64</v>
      </c>
      <c r="D28" s="77">
        <v>0</v>
      </c>
      <c r="E28" s="126"/>
      <c r="F28" s="130"/>
      <c r="G28" s="126"/>
      <c r="H28" s="130"/>
    </row>
    <row r="29" spans="1:8" s="1" customFormat="1" ht="18" customHeight="1">
      <c r="A29" s="128"/>
      <c r="B29" s="75"/>
      <c r="C29" s="76" t="s">
        <v>65</v>
      </c>
      <c r="D29" s="77">
        <v>0</v>
      </c>
      <c r="E29" s="126"/>
      <c r="F29" s="130"/>
      <c r="G29" s="126"/>
      <c r="H29" s="130"/>
    </row>
    <row r="30" spans="1:8" s="1" customFormat="1" ht="18" customHeight="1">
      <c r="A30" s="128"/>
      <c r="B30" s="75"/>
      <c r="C30" s="76" t="s">
        <v>66</v>
      </c>
      <c r="D30" s="77">
        <v>0</v>
      </c>
      <c r="E30" s="126"/>
      <c r="F30" s="130"/>
      <c r="G30" s="126"/>
      <c r="H30" s="130"/>
    </row>
    <row r="31" spans="1:8" s="1" customFormat="1" ht="18" customHeight="1">
      <c r="A31" s="123" t="s">
        <v>67</v>
      </c>
      <c r="B31" s="75">
        <v>46.32</v>
      </c>
      <c r="C31" s="123" t="s">
        <v>68</v>
      </c>
      <c r="D31" s="75">
        <v>46.32</v>
      </c>
      <c r="E31" s="123" t="s">
        <v>68</v>
      </c>
      <c r="F31" s="102">
        <v>46.32</v>
      </c>
      <c r="G31" s="123" t="s">
        <v>68</v>
      </c>
      <c r="H31" s="102">
        <v>46.32</v>
      </c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39305555555555555" right="0.39305555555555555" top="0.39305555555555555" bottom="0.39305555555555555" header="0.5118055555555555" footer="0.5118055555555555"/>
  <pageSetup fitToHeight="1" fitToWidth="1" horizontalDpi="600" verticalDpi="600" orientation="landscape" paperSize="9" scale="6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showGridLines="0" workbookViewId="0" topLeftCell="A1">
      <selection activeCell="A1" sqref="A1"/>
    </sheetView>
  </sheetViews>
  <sheetFormatPr defaultColWidth="9.00390625" defaultRowHeight="14.25"/>
  <cols>
    <col min="2" max="2" width="15.25390625" style="0" customWidth="1"/>
    <col min="3" max="3" width="14.125" style="0" customWidth="1"/>
    <col min="7" max="7" width="14.75390625" style="0" customWidth="1"/>
  </cols>
  <sheetData>
    <row r="1" ht="14.25" customHeight="1">
      <c r="P1" s="8" t="s">
        <v>285</v>
      </c>
    </row>
    <row r="2" spans="1:16" ht="32.25" customHeight="1">
      <c r="A2" s="2" t="s">
        <v>286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4.25" customHeight="1"/>
    <row r="4" spans="1:16" ht="14.25" customHeight="1">
      <c r="A4" s="3" t="s">
        <v>2</v>
      </c>
      <c r="P4" s="8" t="s">
        <v>3</v>
      </c>
    </row>
    <row r="5" spans="1:16" ht="28.5" customHeight="1">
      <c r="A5" s="12" t="s">
        <v>258</v>
      </c>
      <c r="B5" s="12" t="s">
        <v>259</v>
      </c>
      <c r="C5" s="12" t="s">
        <v>287</v>
      </c>
      <c r="D5" s="12" t="s">
        <v>288</v>
      </c>
      <c r="E5" s="12" t="s">
        <v>289</v>
      </c>
      <c r="F5" s="12" t="s">
        <v>290</v>
      </c>
      <c r="G5" s="12" t="s">
        <v>291</v>
      </c>
      <c r="H5" s="13" t="s">
        <v>292</v>
      </c>
      <c r="I5" s="14"/>
      <c r="J5" s="14"/>
      <c r="K5" s="14"/>
      <c r="L5" s="14"/>
      <c r="M5" s="14"/>
      <c r="N5" s="14"/>
      <c r="O5" s="14"/>
      <c r="P5" s="16"/>
    </row>
    <row r="6" spans="1:16" ht="29.25" customHeight="1">
      <c r="A6" s="15"/>
      <c r="B6" s="15"/>
      <c r="C6" s="15"/>
      <c r="D6" s="15"/>
      <c r="E6" s="15"/>
      <c r="F6" s="15"/>
      <c r="G6" s="15"/>
      <c r="H6" s="12" t="s">
        <v>78</v>
      </c>
      <c r="I6" s="13" t="s">
        <v>293</v>
      </c>
      <c r="J6" s="14"/>
      <c r="K6" s="16"/>
      <c r="L6" s="12" t="s">
        <v>294</v>
      </c>
      <c r="M6" s="12" t="s">
        <v>295</v>
      </c>
      <c r="N6" s="12" t="s">
        <v>242</v>
      </c>
      <c r="O6" s="12" t="s">
        <v>244</v>
      </c>
      <c r="P6" s="12" t="s">
        <v>296</v>
      </c>
    </row>
    <row r="7" spans="1:16" ht="33.75" customHeight="1">
      <c r="A7" s="17"/>
      <c r="B7" s="17"/>
      <c r="C7" s="17"/>
      <c r="D7" s="17"/>
      <c r="E7" s="17"/>
      <c r="F7" s="17"/>
      <c r="G7" s="17"/>
      <c r="H7" s="17"/>
      <c r="I7" s="4" t="s">
        <v>75</v>
      </c>
      <c r="J7" s="4" t="s">
        <v>297</v>
      </c>
      <c r="K7" s="4" t="s">
        <v>298</v>
      </c>
      <c r="L7" s="17"/>
      <c r="M7" s="17"/>
      <c r="N7" s="17"/>
      <c r="O7" s="17"/>
      <c r="P7" s="17"/>
    </row>
    <row r="8" spans="1:16" s="1" customFormat="1" ht="24" customHeight="1">
      <c r="A8" s="18"/>
      <c r="B8" s="18"/>
      <c r="C8" s="18"/>
      <c r="D8" s="45"/>
      <c r="E8" s="45"/>
      <c r="F8" s="45"/>
      <c r="G8" s="45"/>
      <c r="H8" s="46"/>
      <c r="I8" s="46"/>
      <c r="J8" s="46"/>
      <c r="K8" s="46"/>
      <c r="L8" s="46"/>
      <c r="M8" s="46"/>
      <c r="N8" s="46"/>
      <c r="O8" s="46"/>
      <c r="P8" s="46"/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</sheetData>
  <sheetProtection formatCells="0" formatColumns="0" formatRows="0"/>
  <mergeCells count="16">
    <mergeCell ref="A2:P2"/>
    <mergeCell ref="H5:P5"/>
    <mergeCell ref="I6:K6"/>
    <mergeCell ref="A5:A7"/>
    <mergeCell ref="B5:B7"/>
    <mergeCell ref="C5:C7"/>
    <mergeCell ref="D5:D7"/>
    <mergeCell ref="E5:E7"/>
    <mergeCell ref="F5:F7"/>
    <mergeCell ref="G5:G7"/>
    <mergeCell ref="H6:H7"/>
    <mergeCell ref="L6:L7"/>
    <mergeCell ref="M6:M7"/>
    <mergeCell ref="N6:N7"/>
    <mergeCell ref="O6:O7"/>
    <mergeCell ref="P6:P7"/>
  </mergeCells>
  <printOptions/>
  <pageMargins left="0.39305555555555555" right="0.39305555555555555" top="0.39305555555555555" bottom="0.39305555555555555" header="0.5118055555555555" footer="0.5118055555555555"/>
  <pageSetup fitToHeight="1" fitToWidth="1" horizontalDpi="1200" verticalDpi="12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2" width="5.75390625" style="21" customWidth="1"/>
    <col min="3" max="3" width="5.875" style="21" customWidth="1"/>
    <col min="4" max="4" width="25.25390625" style="21" customWidth="1"/>
    <col min="5" max="5" width="28.375" style="21" customWidth="1"/>
    <col min="6" max="6" width="16.625" style="21" customWidth="1"/>
    <col min="7" max="7" width="17.25390625" style="21" customWidth="1"/>
    <col min="8" max="16384" width="6.875" style="21" customWidth="1"/>
  </cols>
  <sheetData>
    <row r="1" ht="12.75" customHeight="1">
      <c r="G1" s="22" t="s">
        <v>299</v>
      </c>
    </row>
    <row r="2" spans="1:7" ht="25.5" customHeight="1">
      <c r="A2" s="23" t="s">
        <v>300</v>
      </c>
      <c r="B2" s="23"/>
      <c r="C2" s="23"/>
      <c r="D2" s="23"/>
      <c r="E2" s="23"/>
      <c r="F2" s="23"/>
      <c r="G2" s="23"/>
    </row>
    <row r="3" ht="12.75" customHeight="1">
      <c r="G3" s="22"/>
    </row>
    <row r="4" spans="1:7" ht="12.75" customHeight="1">
      <c r="A4" s="24" t="s">
        <v>2</v>
      </c>
      <c r="B4" s="25"/>
      <c r="C4" s="25"/>
      <c r="D4" s="25"/>
      <c r="G4" s="36" t="s">
        <v>3</v>
      </c>
    </row>
    <row r="5" spans="1:7" ht="25.5" customHeight="1">
      <c r="A5" s="31" t="s">
        <v>73</v>
      </c>
      <c r="B5" s="31"/>
      <c r="C5" s="26"/>
      <c r="D5" s="30" t="s">
        <v>301</v>
      </c>
      <c r="E5" s="27" t="s">
        <v>260</v>
      </c>
      <c r="F5" s="31" t="s">
        <v>302</v>
      </c>
      <c r="G5" s="31" t="s">
        <v>303</v>
      </c>
    </row>
    <row r="6" spans="1:7" ht="25.5" customHeight="1">
      <c r="A6" s="29" t="s">
        <v>304</v>
      </c>
      <c r="B6" s="29" t="s">
        <v>305</v>
      </c>
      <c r="C6" s="40" t="s">
        <v>306</v>
      </c>
      <c r="D6" s="30"/>
      <c r="E6" s="27"/>
      <c r="F6" s="31"/>
      <c r="G6" s="31"/>
    </row>
    <row r="7" spans="1:7" ht="12.75" customHeight="1">
      <c r="A7" s="41" t="s">
        <v>130</v>
      </c>
      <c r="B7" s="41" t="s">
        <v>130</v>
      </c>
      <c r="C7" s="41" t="s">
        <v>130</v>
      </c>
      <c r="D7" s="42" t="s">
        <v>130</v>
      </c>
      <c r="E7" s="41" t="s">
        <v>130</v>
      </c>
      <c r="F7" s="41">
        <v>1</v>
      </c>
      <c r="G7" s="41">
        <v>2</v>
      </c>
    </row>
    <row r="8" spans="1:7" s="20" customFormat="1" ht="18.75" customHeight="1">
      <c r="A8" s="33"/>
      <c r="B8" s="33"/>
      <c r="C8" s="33"/>
      <c r="D8" s="37"/>
      <c r="E8" s="33"/>
      <c r="F8" s="43"/>
      <c r="G8" s="44"/>
    </row>
    <row r="9" spans="2:7" ht="12.75" customHeight="1">
      <c r="B9" s="20"/>
      <c r="C9" s="20"/>
      <c r="D9" s="20"/>
      <c r="E9" s="20"/>
      <c r="F9" s="20"/>
      <c r="G9" s="20"/>
    </row>
    <row r="10" spans="3:7" ht="12.75" customHeight="1">
      <c r="C10" s="20"/>
      <c r="D10" s="20"/>
      <c r="E10" s="20"/>
      <c r="F10" s="20"/>
      <c r="G10" s="20"/>
    </row>
    <row r="11" spans="4:7" ht="12.75" customHeight="1">
      <c r="D11" s="20"/>
      <c r="E11" s="20"/>
      <c r="F11" s="20"/>
      <c r="G11" s="20"/>
    </row>
    <row r="12" spans="4:6" ht="12.75" customHeight="1">
      <c r="D12" s="20"/>
      <c r="E12" s="20"/>
      <c r="F12" s="20"/>
    </row>
    <row r="13" spans="4:6" ht="12.75" customHeight="1">
      <c r="D13" s="20"/>
      <c r="E13" s="20"/>
      <c r="F13" s="20"/>
    </row>
    <row r="14" spans="4:6" ht="12.75" customHeight="1">
      <c r="D14" s="20"/>
      <c r="E14" s="20"/>
      <c r="F14" s="20"/>
    </row>
    <row r="15" spans="4:6" ht="12.75" customHeight="1">
      <c r="D15" s="20"/>
      <c r="E15" s="20"/>
      <c r="F15" s="20"/>
    </row>
    <row r="16" spans="4:6" ht="12.75" customHeight="1">
      <c r="D16" s="20"/>
      <c r="E16" s="20"/>
      <c r="F16" s="20"/>
    </row>
    <row r="17" spans="1:7" ht="12.75" customHeight="1">
      <c r="A17"/>
      <c r="B17"/>
      <c r="C17"/>
      <c r="D17" s="20"/>
      <c r="E17" s="20"/>
      <c r="F17" s="20"/>
      <c r="G17" s="20"/>
    </row>
    <row r="18" spans="1:7" ht="12.75" customHeight="1">
      <c r="A18"/>
      <c r="B18"/>
      <c r="C18"/>
      <c r="D18" s="20"/>
      <c r="E18" s="20"/>
      <c r="F18" s="20"/>
      <c r="G18" s="20"/>
    </row>
    <row r="19" spans="1:7" ht="12.75" customHeight="1">
      <c r="A19"/>
      <c r="B19"/>
      <c r="C19"/>
      <c r="E19" s="20"/>
      <c r="F19" s="20"/>
      <c r="G19" s="20"/>
    </row>
    <row r="20" spans="1:7" ht="12.75" customHeight="1">
      <c r="A20"/>
      <c r="B20"/>
      <c r="C20"/>
      <c r="E20" s="20"/>
      <c r="F20" s="20"/>
      <c r="G20" s="20"/>
    </row>
    <row r="21" spans="1:6" ht="12.75" customHeight="1">
      <c r="A21"/>
      <c r="B21"/>
      <c r="C21"/>
      <c r="E21" s="20"/>
      <c r="F21" s="20"/>
    </row>
    <row r="22" spans="1:6" ht="12.75" customHeight="1">
      <c r="A22"/>
      <c r="B22"/>
      <c r="C22"/>
      <c r="E22" s="20"/>
      <c r="F22" s="20"/>
    </row>
    <row r="23" spans="1:7" ht="12.75" customHeight="1">
      <c r="A23"/>
      <c r="B23"/>
      <c r="C23"/>
      <c r="D23"/>
      <c r="E23"/>
      <c r="F23"/>
      <c r="G23"/>
    </row>
    <row r="24" spans="1:7" ht="12.75" customHeight="1">
      <c r="A24"/>
      <c r="B24"/>
      <c r="C24"/>
      <c r="D24"/>
      <c r="E24"/>
      <c r="F24"/>
      <c r="G24"/>
    </row>
    <row r="25" spans="1:7" ht="12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G31" s="20"/>
    </row>
  </sheetData>
  <sheetProtection formatCells="0" formatColumns="0" formatRows="0"/>
  <mergeCells count="7">
    <mergeCell ref="A2:G2"/>
    <mergeCell ref="A4:D4"/>
    <mergeCell ref="A5:C5"/>
    <mergeCell ref="D5:D6"/>
    <mergeCell ref="E5:E6"/>
    <mergeCell ref="F5:F6"/>
    <mergeCell ref="G5:G6"/>
  </mergeCells>
  <printOptions horizontalCentered="1"/>
  <pageMargins left="0.39305555555555555" right="0.39305555555555555" top="0.39305555555555555" bottom="0.39305555555555555" header="0.5118055555555555" footer="0.5118055555555555"/>
  <pageSetup fitToHeight="1" fitToWidth="1" horizontalDpi="300" verticalDpi="30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8" width="8.125" style="21" customWidth="1"/>
    <col min="19" max="256" width="6.875" style="21" customWidth="1"/>
  </cols>
  <sheetData>
    <row r="1" spans="18:255" ht="12.75" customHeight="1">
      <c r="R1" s="22" t="s">
        <v>307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5.5" customHeight="1">
      <c r="A2" s="23" t="s">
        <v>308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8:255" ht="12.75" customHeight="1">
      <c r="R3" s="2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24" t="s">
        <v>2</v>
      </c>
      <c r="B4" s="25"/>
      <c r="C4" s="25"/>
      <c r="D4" s="25"/>
      <c r="R4" s="36" t="s">
        <v>3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3.75" customHeight="1">
      <c r="A5" s="31" t="s">
        <v>309</v>
      </c>
      <c r="B5" s="31" t="s">
        <v>6</v>
      </c>
      <c r="C5" s="26" t="s">
        <v>267</v>
      </c>
      <c r="D5" s="31" t="s">
        <v>310</v>
      </c>
      <c r="E5" s="27" t="s">
        <v>311</v>
      </c>
      <c r="F5" s="31" t="s">
        <v>312</v>
      </c>
      <c r="G5" s="31" t="s">
        <v>313</v>
      </c>
      <c r="H5" s="31" t="s">
        <v>314</v>
      </c>
      <c r="I5" s="31" t="s">
        <v>315</v>
      </c>
      <c r="J5" s="31" t="s">
        <v>316</v>
      </c>
      <c r="K5" s="31" t="s">
        <v>317</v>
      </c>
      <c r="L5" s="31" t="s">
        <v>318</v>
      </c>
      <c r="M5" s="31" t="s">
        <v>319</v>
      </c>
      <c r="N5" s="31" t="s">
        <v>320</v>
      </c>
      <c r="O5" s="31" t="s">
        <v>321</v>
      </c>
      <c r="P5" s="31" t="s">
        <v>322</v>
      </c>
      <c r="Q5" s="31" t="s">
        <v>323</v>
      </c>
      <c r="R5" s="31" t="s">
        <v>324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20" customFormat="1" ht="18.75" customHeight="1">
      <c r="A6" s="38"/>
      <c r="B6" s="39" t="s">
        <v>78</v>
      </c>
      <c r="C6" s="34">
        <f aca="true" t="shared" si="0" ref="C6:R6">C7+C9+C12+C14+C16</f>
        <v>46.32</v>
      </c>
      <c r="D6" s="34">
        <f t="shared" si="0"/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46.32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0</v>
      </c>
      <c r="Q6" s="34">
        <f t="shared" si="0"/>
        <v>0</v>
      </c>
      <c r="R6" s="34">
        <f t="shared" si="0"/>
        <v>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8.75" customHeight="1">
      <c r="A7" s="38" t="s">
        <v>79</v>
      </c>
      <c r="B7" s="39" t="s">
        <v>80</v>
      </c>
      <c r="C7" s="34">
        <f aca="true" t="shared" si="1" ref="C7:R7">C8</f>
        <v>0.5</v>
      </c>
      <c r="D7" s="34">
        <f t="shared" si="1"/>
        <v>0</v>
      </c>
      <c r="E7" s="34">
        <f t="shared" si="1"/>
        <v>0</v>
      </c>
      <c r="F7" s="34">
        <f t="shared" si="1"/>
        <v>0</v>
      </c>
      <c r="G7" s="34">
        <f t="shared" si="1"/>
        <v>0</v>
      </c>
      <c r="H7" s="34">
        <f t="shared" si="1"/>
        <v>0.5</v>
      </c>
      <c r="I7" s="34">
        <f t="shared" si="1"/>
        <v>0</v>
      </c>
      <c r="J7" s="34">
        <f t="shared" si="1"/>
        <v>0</v>
      </c>
      <c r="K7" s="34">
        <f t="shared" si="1"/>
        <v>0</v>
      </c>
      <c r="L7" s="34">
        <f t="shared" si="1"/>
        <v>0</v>
      </c>
      <c r="M7" s="34">
        <f t="shared" si="1"/>
        <v>0</v>
      </c>
      <c r="N7" s="34">
        <f t="shared" si="1"/>
        <v>0</v>
      </c>
      <c r="O7" s="34">
        <f t="shared" si="1"/>
        <v>0</v>
      </c>
      <c r="P7" s="34">
        <f t="shared" si="1"/>
        <v>0</v>
      </c>
      <c r="Q7" s="34">
        <f t="shared" si="1"/>
        <v>0</v>
      </c>
      <c r="R7" s="34">
        <f t="shared" si="1"/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8.75" customHeight="1">
      <c r="A8" s="38" t="s">
        <v>84</v>
      </c>
      <c r="B8" s="39" t="s">
        <v>82</v>
      </c>
      <c r="C8" s="34">
        <v>0.5</v>
      </c>
      <c r="D8" s="34">
        <v>0</v>
      </c>
      <c r="E8" s="34">
        <v>0</v>
      </c>
      <c r="F8" s="34">
        <v>0</v>
      </c>
      <c r="G8" s="34">
        <v>0</v>
      </c>
      <c r="H8" s="34">
        <v>0.5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8.75" customHeight="1">
      <c r="A9" s="38" t="s">
        <v>87</v>
      </c>
      <c r="B9" s="39" t="s">
        <v>88</v>
      </c>
      <c r="C9" s="34">
        <f aca="true" t="shared" si="2" ref="C9:R9">SUM(C10:C11)</f>
        <v>5.47</v>
      </c>
      <c r="D9" s="34">
        <f t="shared" si="2"/>
        <v>0</v>
      </c>
      <c r="E9" s="34">
        <f t="shared" si="2"/>
        <v>0</v>
      </c>
      <c r="F9" s="34">
        <f t="shared" si="2"/>
        <v>0</v>
      </c>
      <c r="G9" s="34">
        <f t="shared" si="2"/>
        <v>0</v>
      </c>
      <c r="H9" s="34">
        <f t="shared" si="2"/>
        <v>5.47</v>
      </c>
      <c r="I9" s="34">
        <f t="shared" si="2"/>
        <v>0</v>
      </c>
      <c r="J9" s="34">
        <f t="shared" si="2"/>
        <v>0</v>
      </c>
      <c r="K9" s="34">
        <f t="shared" si="2"/>
        <v>0</v>
      </c>
      <c r="L9" s="34">
        <f t="shared" si="2"/>
        <v>0</v>
      </c>
      <c r="M9" s="34">
        <f t="shared" si="2"/>
        <v>0</v>
      </c>
      <c r="N9" s="34">
        <f t="shared" si="2"/>
        <v>0</v>
      </c>
      <c r="O9" s="34">
        <f t="shared" si="2"/>
        <v>0</v>
      </c>
      <c r="P9" s="34">
        <f t="shared" si="2"/>
        <v>0</v>
      </c>
      <c r="Q9" s="34">
        <f t="shared" si="2"/>
        <v>0</v>
      </c>
      <c r="R9" s="34">
        <f t="shared" si="2"/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8.75" customHeight="1">
      <c r="A10" s="38" t="s">
        <v>92</v>
      </c>
      <c r="B10" s="39" t="s">
        <v>90</v>
      </c>
      <c r="C10" s="34">
        <v>4.84</v>
      </c>
      <c r="D10" s="34">
        <v>0</v>
      </c>
      <c r="E10" s="34">
        <v>0</v>
      </c>
      <c r="F10" s="34">
        <v>0</v>
      </c>
      <c r="G10" s="34">
        <v>0</v>
      </c>
      <c r="H10" s="34">
        <v>4.84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8.75" customHeight="1">
      <c r="A11" s="38" t="s">
        <v>96</v>
      </c>
      <c r="B11" s="39" t="s">
        <v>95</v>
      </c>
      <c r="C11" s="34">
        <v>0.63</v>
      </c>
      <c r="D11" s="34">
        <v>0</v>
      </c>
      <c r="E11" s="34">
        <v>0</v>
      </c>
      <c r="F11" s="34">
        <v>0</v>
      </c>
      <c r="G11" s="34">
        <v>0</v>
      </c>
      <c r="H11" s="34">
        <v>0.63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8.75" customHeight="1">
      <c r="A12" s="38" t="s">
        <v>103</v>
      </c>
      <c r="B12" s="39" t="s">
        <v>104</v>
      </c>
      <c r="C12" s="34">
        <f aca="true" t="shared" si="3" ref="C12:R12">C13</f>
        <v>2.37</v>
      </c>
      <c r="D12" s="34">
        <f t="shared" si="3"/>
        <v>0</v>
      </c>
      <c r="E12" s="34">
        <f t="shared" si="3"/>
        <v>0</v>
      </c>
      <c r="F12" s="34">
        <f t="shared" si="3"/>
        <v>0</v>
      </c>
      <c r="G12" s="34">
        <f t="shared" si="3"/>
        <v>0</v>
      </c>
      <c r="H12" s="34">
        <f t="shared" si="3"/>
        <v>2.37</v>
      </c>
      <c r="I12" s="34">
        <f t="shared" si="3"/>
        <v>0</v>
      </c>
      <c r="J12" s="34">
        <f t="shared" si="3"/>
        <v>0</v>
      </c>
      <c r="K12" s="34">
        <f t="shared" si="3"/>
        <v>0</v>
      </c>
      <c r="L12" s="34">
        <f t="shared" si="3"/>
        <v>0</v>
      </c>
      <c r="M12" s="34">
        <f t="shared" si="3"/>
        <v>0</v>
      </c>
      <c r="N12" s="34">
        <f t="shared" si="3"/>
        <v>0</v>
      </c>
      <c r="O12" s="34">
        <f t="shared" si="3"/>
        <v>0</v>
      </c>
      <c r="P12" s="34">
        <f t="shared" si="3"/>
        <v>0</v>
      </c>
      <c r="Q12" s="34">
        <f t="shared" si="3"/>
        <v>0</v>
      </c>
      <c r="R12" s="34">
        <f t="shared" si="3"/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8.75" customHeight="1">
      <c r="A13" s="38" t="s">
        <v>108</v>
      </c>
      <c r="B13" s="39" t="s">
        <v>106</v>
      </c>
      <c r="C13" s="34">
        <v>2.37</v>
      </c>
      <c r="D13" s="34">
        <v>0</v>
      </c>
      <c r="E13" s="34">
        <v>0</v>
      </c>
      <c r="F13" s="34">
        <v>0</v>
      </c>
      <c r="G13" s="34">
        <v>0</v>
      </c>
      <c r="H13" s="34">
        <v>2.37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8.75" customHeight="1">
      <c r="A14" s="38" t="s">
        <v>111</v>
      </c>
      <c r="B14" s="39" t="s">
        <v>112</v>
      </c>
      <c r="C14" s="34">
        <f aca="true" t="shared" si="4" ref="C14:R14">C15</f>
        <v>34.52</v>
      </c>
      <c r="D14" s="34">
        <f t="shared" si="4"/>
        <v>0</v>
      </c>
      <c r="E14" s="34">
        <f t="shared" si="4"/>
        <v>0</v>
      </c>
      <c r="F14" s="34">
        <f t="shared" si="4"/>
        <v>0</v>
      </c>
      <c r="G14" s="34">
        <f t="shared" si="4"/>
        <v>0</v>
      </c>
      <c r="H14" s="34">
        <f t="shared" si="4"/>
        <v>34.52</v>
      </c>
      <c r="I14" s="34">
        <f t="shared" si="4"/>
        <v>0</v>
      </c>
      <c r="J14" s="34">
        <f t="shared" si="4"/>
        <v>0</v>
      </c>
      <c r="K14" s="34">
        <f t="shared" si="4"/>
        <v>0</v>
      </c>
      <c r="L14" s="34">
        <f t="shared" si="4"/>
        <v>0</v>
      </c>
      <c r="M14" s="34">
        <f t="shared" si="4"/>
        <v>0</v>
      </c>
      <c r="N14" s="34">
        <f t="shared" si="4"/>
        <v>0</v>
      </c>
      <c r="O14" s="34">
        <f t="shared" si="4"/>
        <v>0</v>
      </c>
      <c r="P14" s="34">
        <f t="shared" si="4"/>
        <v>0</v>
      </c>
      <c r="Q14" s="34">
        <f t="shared" si="4"/>
        <v>0</v>
      </c>
      <c r="R14" s="34">
        <f t="shared" si="4"/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8.75" customHeight="1">
      <c r="A15" s="38" t="s">
        <v>116</v>
      </c>
      <c r="B15" s="39" t="s">
        <v>114</v>
      </c>
      <c r="C15" s="34">
        <v>34.52</v>
      </c>
      <c r="D15" s="34">
        <v>0</v>
      </c>
      <c r="E15" s="34">
        <v>0</v>
      </c>
      <c r="F15" s="34">
        <v>0</v>
      </c>
      <c r="G15" s="34">
        <v>0</v>
      </c>
      <c r="H15" s="34">
        <v>34.52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8.75" customHeight="1">
      <c r="A16" s="38" t="s">
        <v>119</v>
      </c>
      <c r="B16" s="39" t="s">
        <v>120</v>
      </c>
      <c r="C16" s="34">
        <f aca="true" t="shared" si="5" ref="C16:R16">C17</f>
        <v>3.46</v>
      </c>
      <c r="D16" s="34">
        <f t="shared" si="5"/>
        <v>0</v>
      </c>
      <c r="E16" s="34">
        <f t="shared" si="5"/>
        <v>0</v>
      </c>
      <c r="F16" s="34">
        <f t="shared" si="5"/>
        <v>0</v>
      </c>
      <c r="G16" s="34">
        <f t="shared" si="5"/>
        <v>0</v>
      </c>
      <c r="H16" s="34">
        <f t="shared" si="5"/>
        <v>3.46</v>
      </c>
      <c r="I16" s="34">
        <f t="shared" si="5"/>
        <v>0</v>
      </c>
      <c r="J16" s="34">
        <f t="shared" si="5"/>
        <v>0</v>
      </c>
      <c r="K16" s="34">
        <f t="shared" si="5"/>
        <v>0</v>
      </c>
      <c r="L16" s="34">
        <f t="shared" si="5"/>
        <v>0</v>
      </c>
      <c r="M16" s="34">
        <f t="shared" si="5"/>
        <v>0</v>
      </c>
      <c r="N16" s="34">
        <f t="shared" si="5"/>
        <v>0</v>
      </c>
      <c r="O16" s="34">
        <f t="shared" si="5"/>
        <v>0</v>
      </c>
      <c r="P16" s="34">
        <f t="shared" si="5"/>
        <v>0</v>
      </c>
      <c r="Q16" s="34">
        <f t="shared" si="5"/>
        <v>0</v>
      </c>
      <c r="R16" s="34">
        <f t="shared" si="5"/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8.75" customHeight="1">
      <c r="A17" s="38" t="s">
        <v>123</v>
      </c>
      <c r="B17" s="39" t="s">
        <v>121</v>
      </c>
      <c r="C17" s="34">
        <v>3.46</v>
      </c>
      <c r="D17" s="34">
        <v>0</v>
      </c>
      <c r="E17" s="34">
        <v>0</v>
      </c>
      <c r="F17" s="34">
        <v>0</v>
      </c>
      <c r="G17" s="34">
        <v>0</v>
      </c>
      <c r="H17" s="34">
        <v>3.46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8.75" customHeight="1">
      <c r="A18"/>
      <c r="B18"/>
      <c r="C18"/>
      <c r="D18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8.75" customHeight="1">
      <c r="A19"/>
      <c r="B19"/>
      <c r="C19"/>
      <c r="D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 customHeight="1">
      <c r="A20"/>
      <c r="B20"/>
      <c r="C20"/>
      <c r="D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/>
      <c r="B29"/>
      <c r="C29"/>
      <c r="D29"/>
      <c r="R29" s="2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</sheetData>
  <sheetProtection formatCells="0" formatColumns="0" formatRows="0"/>
  <mergeCells count="2">
    <mergeCell ref="A2:R2"/>
    <mergeCell ref="A4:D4"/>
  </mergeCells>
  <printOptions horizontalCentered="1"/>
  <pageMargins left="0.39305555555555555" right="0.39305555555555555" top="0.39305555555555555" bottom="0.39305555555555555" header="0.5118055555555555" footer="0.5118055555555555"/>
  <pageSetup fitToHeight="1" fitToWidth="1" horizontalDpi="300" verticalDpi="300" orientation="landscape" paperSize="9" scale="8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21" customWidth="1"/>
    <col min="2" max="2" width="27.00390625" style="21" customWidth="1"/>
    <col min="3" max="3" width="18.375" style="21" customWidth="1"/>
    <col min="4" max="4" width="21.75390625" style="21" customWidth="1"/>
    <col min="5" max="5" width="20.25390625" style="21" customWidth="1"/>
    <col min="6" max="253" width="6.875" style="21" customWidth="1"/>
    <col min="254" max="16384" width="6.875" style="21" customWidth="1"/>
  </cols>
  <sheetData>
    <row r="1" spans="4:253" ht="12.75" customHeight="1">
      <c r="D1" s="22"/>
      <c r="E1" s="22" t="s">
        <v>325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23" t="s">
        <v>326</v>
      </c>
      <c r="B2" s="23"/>
      <c r="C2" s="23"/>
      <c r="D2" s="23"/>
      <c r="E2" s="2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24" t="s">
        <v>2</v>
      </c>
      <c r="B4" s="25"/>
      <c r="D4" s="36"/>
      <c r="E4" s="22" t="s">
        <v>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26" t="s">
        <v>327</v>
      </c>
      <c r="B5" s="27"/>
      <c r="C5" s="26" t="s">
        <v>328</v>
      </c>
      <c r="D5" s="28"/>
      <c r="E5" s="27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29" t="s">
        <v>73</v>
      </c>
      <c r="B6" s="30" t="s">
        <v>74</v>
      </c>
      <c r="C6" s="27" t="s">
        <v>267</v>
      </c>
      <c r="D6" s="31" t="s">
        <v>76</v>
      </c>
      <c r="E6" s="32" t="s">
        <v>77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20" customFormat="1" ht="18.75" customHeight="1">
      <c r="A7" s="37"/>
      <c r="B7" s="37" t="s">
        <v>78</v>
      </c>
      <c r="C7" s="34">
        <f>C8+C17</f>
        <v>46.32</v>
      </c>
      <c r="D7" s="34">
        <f>D8+D17</f>
        <v>46.32</v>
      </c>
      <c r="E7" s="35">
        <f>E8+E17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37">
        <v>301</v>
      </c>
      <c r="B8" s="37" t="s">
        <v>134</v>
      </c>
      <c r="C8" s="34">
        <f>SUM(C9:C16)</f>
        <v>43.97</v>
      </c>
      <c r="D8" s="34">
        <f>SUM(D9:D16)</f>
        <v>43.97</v>
      </c>
      <c r="E8" s="35">
        <f>SUM(E9:E16)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37">
        <v>30101</v>
      </c>
      <c r="B9" s="37" t="s">
        <v>329</v>
      </c>
      <c r="C9" s="34">
        <v>17.4</v>
      </c>
      <c r="D9" s="34">
        <v>17.4</v>
      </c>
      <c r="E9" s="35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37">
        <v>30102</v>
      </c>
      <c r="B10" s="37" t="s">
        <v>330</v>
      </c>
      <c r="C10" s="34">
        <v>11.4</v>
      </c>
      <c r="D10" s="34">
        <v>11.4</v>
      </c>
      <c r="E10" s="35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37">
        <v>30103</v>
      </c>
      <c r="B11" s="37" t="s">
        <v>331</v>
      </c>
      <c r="C11" s="34">
        <v>1.45</v>
      </c>
      <c r="D11" s="34">
        <v>1.45</v>
      </c>
      <c r="E11" s="35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37">
        <v>30108</v>
      </c>
      <c r="B12" s="37" t="s">
        <v>332</v>
      </c>
      <c r="C12" s="34">
        <v>4.84</v>
      </c>
      <c r="D12" s="34">
        <v>4.84</v>
      </c>
      <c r="E12" s="35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37">
        <v>30109</v>
      </c>
      <c r="B13" s="37" t="s">
        <v>333</v>
      </c>
      <c r="C13" s="34">
        <v>2.42</v>
      </c>
      <c r="D13" s="34">
        <v>2.42</v>
      </c>
      <c r="E13" s="35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37">
        <v>30110</v>
      </c>
      <c r="B14" s="37" t="s">
        <v>334</v>
      </c>
      <c r="C14" s="34">
        <v>2.31</v>
      </c>
      <c r="D14" s="34">
        <v>2.31</v>
      </c>
      <c r="E14" s="35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37">
        <v>30112</v>
      </c>
      <c r="B15" s="37" t="s">
        <v>335</v>
      </c>
      <c r="C15" s="34">
        <v>0.69</v>
      </c>
      <c r="D15" s="34">
        <v>0.69</v>
      </c>
      <c r="E15" s="35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.75" customHeight="1">
      <c r="A16" s="37">
        <v>30113</v>
      </c>
      <c r="B16" s="37" t="s">
        <v>336</v>
      </c>
      <c r="C16" s="34">
        <v>3.46</v>
      </c>
      <c r="D16" s="34">
        <v>3.46</v>
      </c>
      <c r="E16" s="35"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 s="37">
        <v>302</v>
      </c>
      <c r="B17" s="37" t="s">
        <v>147</v>
      </c>
      <c r="C17" s="34">
        <f>SUM(C18:C20)</f>
        <v>2.35</v>
      </c>
      <c r="D17" s="34">
        <f>SUM(D18:D20)</f>
        <v>2.35</v>
      </c>
      <c r="E17" s="35">
        <f>SUM(E18:E20)</f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 s="37">
        <v>30228</v>
      </c>
      <c r="B18" s="37" t="s">
        <v>337</v>
      </c>
      <c r="C18" s="34">
        <v>0.5</v>
      </c>
      <c r="D18" s="34">
        <v>0.5</v>
      </c>
      <c r="E18" s="35"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8.75" customHeight="1">
      <c r="A19" s="37">
        <v>30229</v>
      </c>
      <c r="B19" s="37" t="s">
        <v>338</v>
      </c>
      <c r="C19" s="34">
        <v>0.5</v>
      </c>
      <c r="D19" s="34">
        <v>0.5</v>
      </c>
      <c r="E19" s="35"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8.75" customHeight="1">
      <c r="A20" s="37">
        <v>30299</v>
      </c>
      <c r="B20" s="37" t="s">
        <v>339</v>
      </c>
      <c r="C20" s="34">
        <v>1.35</v>
      </c>
      <c r="D20" s="34">
        <v>1.35</v>
      </c>
      <c r="E20" s="35"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8.75" customHeight="1">
      <c r="A21"/>
      <c r="C21" s="20"/>
      <c r="D21" s="20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8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05555555555555" right="0.39305555555555555" top="0.39305555555555555" bottom="0.3930555555555555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21" customWidth="1"/>
    <col min="2" max="2" width="22.875" style="21" customWidth="1"/>
    <col min="3" max="3" width="19.125" style="21" customWidth="1"/>
    <col min="4" max="4" width="20.50390625" style="21" customWidth="1"/>
    <col min="5" max="5" width="16.125" style="21" customWidth="1"/>
    <col min="6" max="253" width="6.875" style="21" customWidth="1"/>
    <col min="254" max="16384" width="6.875" style="21" customWidth="1"/>
  </cols>
  <sheetData>
    <row r="1" spans="4:253" ht="12.75" customHeight="1">
      <c r="D1" s="22"/>
      <c r="E1" s="22" t="s">
        <v>340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23" t="s">
        <v>341</v>
      </c>
      <c r="B2" s="23"/>
      <c r="C2" s="23"/>
      <c r="D2" s="23"/>
      <c r="E2" s="2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24" t="s">
        <v>2</v>
      </c>
      <c r="B4" s="25"/>
      <c r="D4" s="22"/>
      <c r="E4" s="22" t="s">
        <v>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26" t="s">
        <v>342</v>
      </c>
      <c r="B5" s="27"/>
      <c r="C5" s="26" t="s">
        <v>328</v>
      </c>
      <c r="D5" s="28"/>
      <c r="E5" s="27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29" t="s">
        <v>73</v>
      </c>
      <c r="B6" s="30" t="s">
        <v>74</v>
      </c>
      <c r="C6" s="27" t="s">
        <v>267</v>
      </c>
      <c r="D6" s="31" t="s">
        <v>76</v>
      </c>
      <c r="E6" s="32" t="s">
        <v>77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20" customFormat="1" ht="18.75" customHeight="1">
      <c r="A7" s="33"/>
      <c r="B7" s="33" t="s">
        <v>78</v>
      </c>
      <c r="C7" s="34">
        <f>C8</f>
        <v>46.32</v>
      </c>
      <c r="D7" s="34">
        <f>D8</f>
        <v>46.32</v>
      </c>
      <c r="E7" s="35">
        <f>E8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33" t="s">
        <v>343</v>
      </c>
      <c r="B8" s="33" t="s">
        <v>344</v>
      </c>
      <c r="C8" s="34">
        <f>SUM(C9:C10)</f>
        <v>46.32</v>
      </c>
      <c r="D8" s="34">
        <f>SUM(D9:D10)</f>
        <v>46.32</v>
      </c>
      <c r="E8" s="35">
        <f>SUM(E9:E10)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33" t="s">
        <v>345</v>
      </c>
      <c r="B9" s="33" t="s">
        <v>346</v>
      </c>
      <c r="C9" s="34">
        <v>43.97</v>
      </c>
      <c r="D9" s="34">
        <v>43.97</v>
      </c>
      <c r="E9" s="35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33" t="s">
        <v>347</v>
      </c>
      <c r="B10" s="33" t="s">
        <v>348</v>
      </c>
      <c r="C10" s="34">
        <v>2.35</v>
      </c>
      <c r="D10" s="34">
        <v>2.35</v>
      </c>
      <c r="E10" s="35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2:253" ht="18.75" customHeight="1">
      <c r="B11" s="20"/>
      <c r="C11" s="20"/>
      <c r="D11" s="20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2:253" ht="18.75" customHeight="1">
      <c r="B12" s="20"/>
      <c r="C12" s="20"/>
      <c r="D12" s="20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2:253" ht="18.75" customHeight="1">
      <c r="B13" s="20"/>
      <c r="C13" s="20"/>
      <c r="D13" s="20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2:253" ht="18.75" customHeight="1">
      <c r="B14" s="20"/>
      <c r="C14" s="20"/>
      <c r="D14" s="2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2:253" ht="18.75" customHeight="1">
      <c r="B15" s="20"/>
      <c r="C15" s="20"/>
      <c r="D15" s="20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2:253" ht="18.75" customHeight="1">
      <c r="B16" s="20"/>
      <c r="C16" s="20"/>
      <c r="D16" s="2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/>
      <c r="B17" s="20"/>
      <c r="C17" s="20"/>
      <c r="D17" s="20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/>
      <c r="C18" s="20"/>
      <c r="D18" s="20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2.75" customHeight="1">
      <c r="A19"/>
      <c r="C19" s="20"/>
      <c r="D19" s="20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2.75" customHeight="1">
      <c r="A20"/>
      <c r="C20" s="20"/>
      <c r="D20" s="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2.75" customHeight="1">
      <c r="A21"/>
      <c r="C21" s="20"/>
      <c r="D21" s="20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05555555555555" right="0.39305555555555555" top="0.39305555555555555" bottom="0.39305555555555555" header="0.5" footer="0.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S7" sqref="S7"/>
    </sheetView>
  </sheetViews>
  <sheetFormatPr defaultColWidth="9.00390625" defaultRowHeight="14.25"/>
  <cols>
    <col min="1" max="2" width="5.00390625" style="9" customWidth="1"/>
    <col min="5" max="8" width="6.375" style="0" customWidth="1"/>
    <col min="11" max="14" width="12.375" style="0" customWidth="1"/>
  </cols>
  <sheetData>
    <row r="1" ht="14.25" customHeight="1">
      <c r="N1" s="8" t="s">
        <v>349</v>
      </c>
    </row>
    <row r="2" spans="1:14" ht="25.5" customHeight="1">
      <c r="A2" s="10" t="s">
        <v>350</v>
      </c>
      <c r="B2" s="1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/>
    <row r="4" spans="1:14" ht="14.25" customHeight="1">
      <c r="A4" s="11" t="s">
        <v>2</v>
      </c>
      <c r="N4" s="8" t="s">
        <v>3</v>
      </c>
    </row>
    <row r="5" spans="1:14" ht="26.25" customHeight="1">
      <c r="A5" s="12" t="s">
        <v>259</v>
      </c>
      <c r="B5" s="12" t="s">
        <v>351</v>
      </c>
      <c r="C5" s="13" t="s">
        <v>352</v>
      </c>
      <c r="D5" s="14"/>
      <c r="E5" s="14"/>
      <c r="F5" s="14"/>
      <c r="G5" s="14"/>
      <c r="H5" s="14"/>
      <c r="I5" s="14"/>
      <c r="J5" s="16"/>
      <c r="K5" s="12" t="s">
        <v>353</v>
      </c>
      <c r="L5" s="12" t="s">
        <v>354</v>
      </c>
      <c r="M5" s="13" t="s">
        <v>355</v>
      </c>
      <c r="N5" s="16"/>
    </row>
    <row r="6" spans="1:14" ht="28.5" customHeight="1">
      <c r="A6" s="15"/>
      <c r="B6" s="15"/>
      <c r="C6" s="12" t="s">
        <v>356</v>
      </c>
      <c r="D6" s="13" t="s">
        <v>357</v>
      </c>
      <c r="E6" s="14"/>
      <c r="F6" s="14"/>
      <c r="G6" s="14"/>
      <c r="H6" s="16"/>
      <c r="I6" s="13" t="s">
        <v>358</v>
      </c>
      <c r="J6" s="16"/>
      <c r="K6" s="15"/>
      <c r="L6" s="15"/>
      <c r="M6" s="12" t="s">
        <v>359</v>
      </c>
      <c r="N6" s="12" t="s">
        <v>360</v>
      </c>
    </row>
    <row r="7" spans="1:14" ht="75.75" customHeight="1">
      <c r="A7" s="17"/>
      <c r="B7" s="17"/>
      <c r="C7" s="17"/>
      <c r="D7" s="4" t="s">
        <v>361</v>
      </c>
      <c r="E7" s="4" t="s">
        <v>298</v>
      </c>
      <c r="F7" s="4" t="s">
        <v>268</v>
      </c>
      <c r="G7" s="4" t="s">
        <v>240</v>
      </c>
      <c r="H7" s="4" t="s">
        <v>296</v>
      </c>
      <c r="I7" s="4" t="s">
        <v>76</v>
      </c>
      <c r="J7" s="4" t="s">
        <v>77</v>
      </c>
      <c r="K7" s="17"/>
      <c r="L7" s="17"/>
      <c r="M7" s="17"/>
      <c r="N7" s="17"/>
    </row>
    <row r="8" spans="1:14" s="1" customFormat="1" ht="30" customHeight="1">
      <c r="A8" s="18" t="s">
        <v>78</v>
      </c>
      <c r="B8" s="18" t="s">
        <v>362</v>
      </c>
      <c r="C8" s="19">
        <f aca="true" t="shared" si="0" ref="C8:J8">C9</f>
        <v>46.32</v>
      </c>
      <c r="D8" s="19">
        <f t="shared" si="0"/>
        <v>46.32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46.32</v>
      </c>
      <c r="J8" s="19">
        <f t="shared" si="0"/>
        <v>0</v>
      </c>
      <c r="K8" s="7" t="s">
        <v>362</v>
      </c>
      <c r="L8" s="7" t="s">
        <v>362</v>
      </c>
      <c r="M8" s="7" t="s">
        <v>362</v>
      </c>
      <c r="N8" s="7" t="s">
        <v>362</v>
      </c>
    </row>
    <row r="9" spans="1:14" ht="258.75" customHeight="1">
      <c r="A9" s="18" t="s">
        <v>277</v>
      </c>
      <c r="B9" s="18" t="s">
        <v>363</v>
      </c>
      <c r="C9" s="19">
        <v>46.32</v>
      </c>
      <c r="D9" s="19">
        <v>46.32</v>
      </c>
      <c r="E9" s="19">
        <v>0</v>
      </c>
      <c r="F9" s="19">
        <v>0</v>
      </c>
      <c r="G9" s="19">
        <v>0</v>
      </c>
      <c r="H9" s="19">
        <v>0</v>
      </c>
      <c r="I9" s="19">
        <v>46.32</v>
      </c>
      <c r="J9" s="19">
        <v>0</v>
      </c>
      <c r="K9" s="7" t="s">
        <v>364</v>
      </c>
      <c r="L9" s="7" t="s">
        <v>365</v>
      </c>
      <c r="M9" s="7" t="s">
        <v>366</v>
      </c>
      <c r="N9" s="7" t="s">
        <v>367</v>
      </c>
    </row>
  </sheetData>
  <sheetProtection formatCells="0" formatColumns="0" formatRows="0"/>
  <mergeCells count="12">
    <mergeCell ref="A2:N2"/>
    <mergeCell ref="C5:J5"/>
    <mergeCell ref="M5:N5"/>
    <mergeCell ref="D6:H6"/>
    <mergeCell ref="I6:J6"/>
    <mergeCell ref="A5:A7"/>
    <mergeCell ref="B5:B7"/>
    <mergeCell ref="C6:C7"/>
    <mergeCell ref="K5:K7"/>
    <mergeCell ref="L5:L7"/>
    <mergeCell ref="M6:M7"/>
    <mergeCell ref="N6:N7"/>
  </mergeCells>
  <printOptions/>
  <pageMargins left="0.7479166666666667" right="0.7479166666666667" top="0.9840277777777777" bottom="0.9840277777777777" header="0.5118055555555555" footer="0.5118055555555555"/>
  <pageSetup fitToHeight="1" fitToWidth="1" horizontalDpi="1200" verticalDpi="1200" orientation="landscape" paperSize="9" scale="6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5.375" style="0" customWidth="1"/>
    <col min="2" max="2" width="18.625" style="0" customWidth="1"/>
    <col min="3" max="3" width="13.25390625" style="0" customWidth="1"/>
    <col min="4" max="9" width="18.75390625" style="0" customWidth="1"/>
  </cols>
  <sheetData>
    <row r="1" ht="14.25" customHeight="1">
      <c r="I1" s="8" t="s">
        <v>368</v>
      </c>
    </row>
    <row r="2" spans="1:9" ht="28.5" customHeight="1">
      <c r="A2" s="2" t="s">
        <v>369</v>
      </c>
      <c r="B2" s="2"/>
      <c r="C2" s="2"/>
      <c r="D2" s="2"/>
      <c r="E2" s="2"/>
      <c r="F2" s="2"/>
      <c r="G2" s="2"/>
      <c r="H2" s="2"/>
      <c r="I2" s="2"/>
    </row>
    <row r="3" ht="14.25" customHeight="1"/>
    <row r="4" spans="1:9" ht="14.25" customHeight="1">
      <c r="A4" s="3" t="s">
        <v>2</v>
      </c>
      <c r="I4" s="8" t="s">
        <v>3</v>
      </c>
    </row>
    <row r="5" spans="1:9" ht="29.25" customHeight="1">
      <c r="A5" s="4" t="s">
        <v>259</v>
      </c>
      <c r="B5" s="4" t="s">
        <v>260</v>
      </c>
      <c r="C5" s="4" t="s">
        <v>370</v>
      </c>
      <c r="D5" s="4" t="s">
        <v>371</v>
      </c>
      <c r="E5" s="4" t="s">
        <v>372</v>
      </c>
      <c r="F5" s="4" t="s">
        <v>373</v>
      </c>
      <c r="G5" s="4" t="s">
        <v>374</v>
      </c>
      <c r="H5" s="4" t="s">
        <v>375</v>
      </c>
      <c r="I5" s="4" t="s">
        <v>376</v>
      </c>
    </row>
    <row r="6" spans="1:9" s="1" customFormat="1" ht="21" customHeight="1">
      <c r="A6" s="5"/>
      <c r="B6" s="5"/>
      <c r="C6" s="6"/>
      <c r="D6" s="7"/>
      <c r="E6" s="7"/>
      <c r="F6" s="7"/>
      <c r="G6" s="7"/>
      <c r="H6" s="7"/>
      <c r="I6" s="7"/>
    </row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 formatCells="0" formatColumns="0" formatRows="0"/>
  <mergeCells count="1">
    <mergeCell ref="A2:I2"/>
  </mergeCells>
  <printOptions/>
  <pageMargins left="0.7513888888888889" right="0.7513888888888889" top="1" bottom="1" header="0.5" footer="0.5"/>
  <pageSetup fitToHeight="1" fitToWidth="1" horizontalDpi="1200" verticalDpi="12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tabSelected="1" workbookViewId="0" topLeftCell="A4">
      <selection activeCell="D25" sqref="D25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8.625" style="0" customWidth="1"/>
    <col min="4" max="4" width="31.25390625" style="0" customWidth="1"/>
    <col min="5" max="7" width="13.25390625" style="0" customWidth="1"/>
    <col min="8" max="8" width="13.50390625" style="0" customWidth="1"/>
  </cols>
  <sheetData>
    <row r="1" spans="1:7" ht="14.25" customHeight="1">
      <c r="A1" s="1"/>
      <c r="G1" s="8" t="s">
        <v>69</v>
      </c>
    </row>
    <row r="2" spans="1:7" ht="21" customHeight="1">
      <c r="A2" s="56" t="s">
        <v>70</v>
      </c>
      <c r="B2" s="56"/>
      <c r="C2" s="56"/>
      <c r="D2" s="56"/>
      <c r="E2" s="56"/>
      <c r="F2" s="56"/>
      <c r="G2" s="56"/>
    </row>
    <row r="3" spans="1:7" ht="21" customHeight="1">
      <c r="A3" s="57" t="s">
        <v>2</v>
      </c>
      <c r="B3" s="115"/>
      <c r="C3" s="115"/>
      <c r="D3" s="82"/>
      <c r="E3" s="64"/>
      <c r="F3" s="64"/>
      <c r="G3" s="8" t="s">
        <v>3</v>
      </c>
    </row>
    <row r="4" spans="1:7" ht="25.5" customHeight="1">
      <c r="A4" s="60" t="s">
        <v>71</v>
      </c>
      <c r="B4" s="99"/>
      <c r="C4" s="99"/>
      <c r="D4" s="73"/>
      <c r="E4" s="61" t="s">
        <v>72</v>
      </c>
      <c r="F4" s="61"/>
      <c r="G4" s="61"/>
    </row>
    <row r="5" spans="1:7" ht="21.75" customHeight="1">
      <c r="A5" s="60" t="s">
        <v>73</v>
      </c>
      <c r="B5" s="99"/>
      <c r="C5" s="73"/>
      <c r="D5" s="61" t="s">
        <v>74</v>
      </c>
      <c r="E5" s="61" t="s">
        <v>75</v>
      </c>
      <c r="F5" s="61" t="s">
        <v>76</v>
      </c>
      <c r="G5" s="61" t="s">
        <v>77</v>
      </c>
    </row>
    <row r="6" spans="1:7" s="1" customFormat="1" ht="27" customHeight="1">
      <c r="A6" s="116"/>
      <c r="B6" s="116"/>
      <c r="C6" s="116"/>
      <c r="D6" s="62" t="s">
        <v>78</v>
      </c>
      <c r="E6" s="117">
        <f>E7+E10+E17+E21+E24</f>
        <v>46.32</v>
      </c>
      <c r="F6" s="117">
        <f>F7+F10+F17+F21+F24</f>
        <v>46.32</v>
      </c>
      <c r="G6" s="117">
        <f>G7+G10+G17+G21+G24</f>
        <v>0</v>
      </c>
    </row>
    <row r="7" spans="1:7" ht="27" customHeight="1">
      <c r="A7" s="116" t="s">
        <v>79</v>
      </c>
      <c r="B7" s="116"/>
      <c r="C7" s="116"/>
      <c r="D7" s="62" t="s">
        <v>80</v>
      </c>
      <c r="E7" s="117">
        <f aca="true" t="shared" si="0" ref="E7:G8">E8</f>
        <v>0.5</v>
      </c>
      <c r="F7" s="117">
        <f t="shared" si="0"/>
        <v>0.5</v>
      </c>
      <c r="G7" s="117">
        <f t="shared" si="0"/>
        <v>0</v>
      </c>
    </row>
    <row r="8" spans="1:7" ht="27" customHeight="1">
      <c r="A8" s="116"/>
      <c r="B8" s="116" t="s">
        <v>81</v>
      </c>
      <c r="C8" s="116"/>
      <c r="D8" s="62" t="s">
        <v>82</v>
      </c>
      <c r="E8" s="117">
        <f t="shared" si="0"/>
        <v>0.5</v>
      </c>
      <c r="F8" s="117">
        <f t="shared" si="0"/>
        <v>0.5</v>
      </c>
      <c r="G8" s="117">
        <f t="shared" si="0"/>
        <v>0</v>
      </c>
    </row>
    <row r="9" spans="1:7" ht="27" customHeight="1">
      <c r="A9" s="116" t="s">
        <v>83</v>
      </c>
      <c r="B9" s="116" t="s">
        <v>84</v>
      </c>
      <c r="C9" s="116" t="s">
        <v>85</v>
      </c>
      <c r="D9" s="62" t="s">
        <v>86</v>
      </c>
      <c r="E9" s="117">
        <v>0.5</v>
      </c>
      <c r="F9" s="117">
        <v>0.5</v>
      </c>
      <c r="G9" s="117">
        <v>0</v>
      </c>
    </row>
    <row r="10" spans="1:7" ht="27" customHeight="1">
      <c r="A10" s="116" t="s">
        <v>87</v>
      </c>
      <c r="B10" s="116"/>
      <c r="C10" s="116"/>
      <c r="D10" s="62" t="s">
        <v>88</v>
      </c>
      <c r="E10" s="117">
        <f>E11+E13</f>
        <v>5.47</v>
      </c>
      <c r="F10" s="117">
        <f>F11+F13</f>
        <v>5.47</v>
      </c>
      <c r="G10" s="117">
        <f>G11+G13</f>
        <v>0</v>
      </c>
    </row>
    <row r="11" spans="1:7" ht="27" customHeight="1">
      <c r="A11" s="116"/>
      <c r="B11" s="116" t="s">
        <v>89</v>
      </c>
      <c r="C11" s="116"/>
      <c r="D11" s="62" t="s">
        <v>90</v>
      </c>
      <c r="E11" s="117">
        <f>E12</f>
        <v>4.84</v>
      </c>
      <c r="F11" s="117">
        <f>F12</f>
        <v>4.84</v>
      </c>
      <c r="G11" s="117">
        <f>G12</f>
        <v>0</v>
      </c>
    </row>
    <row r="12" spans="1:7" ht="27" customHeight="1">
      <c r="A12" s="116" t="s">
        <v>91</v>
      </c>
      <c r="B12" s="116" t="s">
        <v>92</v>
      </c>
      <c r="C12" s="116" t="s">
        <v>89</v>
      </c>
      <c r="D12" s="62" t="s">
        <v>93</v>
      </c>
      <c r="E12" s="117">
        <v>4.84</v>
      </c>
      <c r="F12" s="117">
        <v>4.84</v>
      </c>
      <c r="G12" s="117">
        <v>0</v>
      </c>
    </row>
    <row r="13" spans="1:7" ht="27" customHeight="1">
      <c r="A13" s="116"/>
      <c r="B13" s="116" t="s">
        <v>94</v>
      </c>
      <c r="C13" s="116"/>
      <c r="D13" s="62" t="s">
        <v>95</v>
      </c>
      <c r="E13" s="117">
        <f>SUM(E14:E16)</f>
        <v>0.63</v>
      </c>
      <c r="F13" s="117">
        <f>SUM(F14:F16)</f>
        <v>0.63</v>
      </c>
      <c r="G13" s="117">
        <f>SUM(G14:G16)</f>
        <v>0</v>
      </c>
    </row>
    <row r="14" spans="1:7" ht="27" customHeight="1">
      <c r="A14" s="116" t="s">
        <v>91</v>
      </c>
      <c r="B14" s="116" t="s">
        <v>96</v>
      </c>
      <c r="C14" s="116" t="s">
        <v>97</v>
      </c>
      <c r="D14" s="62" t="s">
        <v>98</v>
      </c>
      <c r="E14" s="117">
        <v>0.29</v>
      </c>
      <c r="F14" s="117">
        <v>0.29</v>
      </c>
      <c r="G14" s="117">
        <v>0</v>
      </c>
    </row>
    <row r="15" spans="1:7" ht="27" customHeight="1">
      <c r="A15" s="116" t="s">
        <v>91</v>
      </c>
      <c r="B15" s="116" t="s">
        <v>96</v>
      </c>
      <c r="C15" s="116" t="s">
        <v>99</v>
      </c>
      <c r="D15" s="62" t="s">
        <v>100</v>
      </c>
      <c r="E15" s="117">
        <v>0.14</v>
      </c>
      <c r="F15" s="117">
        <v>0.14</v>
      </c>
      <c r="G15" s="117">
        <v>0</v>
      </c>
    </row>
    <row r="16" spans="1:7" ht="27" customHeight="1">
      <c r="A16" s="116" t="s">
        <v>91</v>
      </c>
      <c r="B16" s="116" t="s">
        <v>96</v>
      </c>
      <c r="C16" s="116" t="s">
        <v>101</v>
      </c>
      <c r="D16" s="62" t="s">
        <v>102</v>
      </c>
      <c r="E16" s="117">
        <v>0.2</v>
      </c>
      <c r="F16" s="117">
        <v>0.2</v>
      </c>
      <c r="G16" s="117">
        <v>0</v>
      </c>
    </row>
    <row r="17" spans="1:7" ht="27" customHeight="1">
      <c r="A17" s="116" t="s">
        <v>103</v>
      </c>
      <c r="B17" s="116"/>
      <c r="C17" s="116"/>
      <c r="D17" s="62" t="s">
        <v>104</v>
      </c>
      <c r="E17" s="117">
        <f>E18</f>
        <v>2.37</v>
      </c>
      <c r="F17" s="117">
        <f>F18</f>
        <v>2.37</v>
      </c>
      <c r="G17" s="117">
        <f>G18</f>
        <v>0</v>
      </c>
    </row>
    <row r="18" spans="1:7" ht="27" customHeight="1">
      <c r="A18" s="116"/>
      <c r="B18" s="116" t="s">
        <v>105</v>
      </c>
      <c r="C18" s="116"/>
      <c r="D18" s="62" t="s">
        <v>106</v>
      </c>
      <c r="E18" s="117">
        <f>SUM(E19:E20)</f>
        <v>2.37</v>
      </c>
      <c r="F18" s="117">
        <f>SUM(F19:F20)</f>
        <v>2.37</v>
      </c>
      <c r="G18" s="117">
        <f>SUM(G19:G20)</f>
        <v>0</v>
      </c>
    </row>
    <row r="19" spans="1:7" ht="27" customHeight="1">
      <c r="A19" s="116" t="s">
        <v>107</v>
      </c>
      <c r="B19" s="116" t="s">
        <v>108</v>
      </c>
      <c r="C19" s="116" t="s">
        <v>99</v>
      </c>
      <c r="D19" s="62" t="s">
        <v>109</v>
      </c>
      <c r="E19" s="117">
        <v>0.06</v>
      </c>
      <c r="F19" s="117">
        <v>0.06</v>
      </c>
      <c r="G19" s="117">
        <v>0</v>
      </c>
    </row>
    <row r="20" spans="1:7" ht="27" customHeight="1">
      <c r="A20" s="116" t="s">
        <v>107</v>
      </c>
      <c r="B20" s="116" t="s">
        <v>108</v>
      </c>
      <c r="C20" s="116" t="s">
        <v>97</v>
      </c>
      <c r="D20" s="62" t="s">
        <v>110</v>
      </c>
      <c r="E20" s="117">
        <v>2.31</v>
      </c>
      <c r="F20" s="117">
        <v>2.31</v>
      </c>
      <c r="G20" s="117">
        <v>0</v>
      </c>
    </row>
    <row r="21" spans="1:7" ht="27" customHeight="1">
      <c r="A21" s="116" t="s">
        <v>111</v>
      </c>
      <c r="B21" s="116"/>
      <c r="C21" s="116"/>
      <c r="D21" s="62" t="s">
        <v>112</v>
      </c>
      <c r="E21" s="117">
        <f aca="true" t="shared" si="1" ref="E21:G22">E22</f>
        <v>34.52</v>
      </c>
      <c r="F21" s="117">
        <f t="shared" si="1"/>
        <v>34.52</v>
      </c>
      <c r="G21" s="117">
        <f t="shared" si="1"/>
        <v>0</v>
      </c>
    </row>
    <row r="22" spans="1:7" ht="27" customHeight="1">
      <c r="A22" s="116"/>
      <c r="B22" s="116" t="s">
        <v>113</v>
      </c>
      <c r="C22" s="116"/>
      <c r="D22" s="62" t="s">
        <v>114</v>
      </c>
      <c r="E22" s="117">
        <f t="shared" si="1"/>
        <v>34.52</v>
      </c>
      <c r="F22" s="117">
        <f t="shared" si="1"/>
        <v>34.52</v>
      </c>
      <c r="G22" s="117">
        <f t="shared" si="1"/>
        <v>0</v>
      </c>
    </row>
    <row r="23" spans="1:7" ht="27" customHeight="1">
      <c r="A23" s="116" t="s">
        <v>115</v>
      </c>
      <c r="B23" s="116" t="s">
        <v>116</v>
      </c>
      <c r="C23" s="116" t="s">
        <v>117</v>
      </c>
      <c r="D23" s="62" t="s">
        <v>118</v>
      </c>
      <c r="E23" s="117">
        <v>34.52</v>
      </c>
      <c r="F23" s="117">
        <v>34.52</v>
      </c>
      <c r="G23" s="117">
        <v>0</v>
      </c>
    </row>
    <row r="24" spans="1:7" ht="27" customHeight="1">
      <c r="A24" s="116" t="s">
        <v>119</v>
      </c>
      <c r="B24" s="116"/>
      <c r="C24" s="116"/>
      <c r="D24" s="62" t="s">
        <v>120</v>
      </c>
      <c r="E24" s="117">
        <f aca="true" t="shared" si="2" ref="E24:G25">E25</f>
        <v>3.46</v>
      </c>
      <c r="F24" s="117">
        <f t="shared" si="2"/>
        <v>3.46</v>
      </c>
      <c r="G24" s="117">
        <f t="shared" si="2"/>
        <v>0</v>
      </c>
    </row>
    <row r="25" spans="1:7" ht="27" customHeight="1">
      <c r="A25" s="116"/>
      <c r="B25" s="116" t="s">
        <v>97</v>
      </c>
      <c r="C25" s="116"/>
      <c r="D25" s="62" t="s">
        <v>121</v>
      </c>
      <c r="E25" s="117">
        <f t="shared" si="2"/>
        <v>3.46</v>
      </c>
      <c r="F25" s="117">
        <f t="shared" si="2"/>
        <v>3.46</v>
      </c>
      <c r="G25" s="117">
        <f t="shared" si="2"/>
        <v>0</v>
      </c>
    </row>
    <row r="26" spans="1:7" ht="27" customHeight="1">
      <c r="A26" s="116" t="s">
        <v>122</v>
      </c>
      <c r="B26" s="116" t="s">
        <v>123</v>
      </c>
      <c r="C26" s="116" t="s">
        <v>101</v>
      </c>
      <c r="D26" s="62" t="s">
        <v>124</v>
      </c>
      <c r="E26" s="117">
        <v>3.46</v>
      </c>
      <c r="F26" s="117">
        <v>3.46</v>
      </c>
      <c r="G26" s="117">
        <v>0</v>
      </c>
    </row>
    <row r="27" spans="1:7" ht="27" customHeight="1">
      <c r="A27" s="118"/>
      <c r="B27" s="118"/>
      <c r="C27" s="118"/>
      <c r="D27" s="118"/>
      <c r="E27" s="118"/>
      <c r="F27" s="118"/>
      <c r="G27" s="118"/>
    </row>
    <row r="28" spans="1:7" ht="27" customHeight="1">
      <c r="A28" s="118"/>
      <c r="B28" s="118"/>
      <c r="C28" s="118"/>
      <c r="D28" s="118"/>
      <c r="E28" s="118"/>
      <c r="F28" s="118"/>
      <c r="G28" s="118"/>
    </row>
    <row r="29" spans="1:7" ht="27" customHeight="1">
      <c r="A29" s="118"/>
      <c r="B29" s="118"/>
      <c r="C29" s="118"/>
      <c r="D29" s="118"/>
      <c r="E29" s="118"/>
      <c r="F29" s="118"/>
      <c r="G29" s="118"/>
    </row>
    <row r="30" spans="1:7" ht="27" customHeight="1">
      <c r="A30" s="118"/>
      <c r="B30" s="118"/>
      <c r="C30" s="118"/>
      <c r="D30" s="118"/>
      <c r="E30" s="118"/>
      <c r="F30" s="118"/>
      <c r="G30" s="118"/>
    </row>
    <row r="31" spans="1:7" ht="27" customHeight="1">
      <c r="A31" s="118"/>
      <c r="B31" s="118"/>
      <c r="C31" s="118"/>
      <c r="D31" s="118"/>
      <c r="E31" s="118"/>
      <c r="F31" s="118"/>
      <c r="G31" s="118"/>
    </row>
    <row r="32" spans="1:7" ht="27" customHeight="1">
      <c r="A32" s="118"/>
      <c r="B32" s="118"/>
      <c r="C32" s="118"/>
      <c r="D32" s="118"/>
      <c r="E32" s="118"/>
      <c r="F32" s="118"/>
      <c r="G32" s="118"/>
    </row>
    <row r="33" ht="27" customHeight="1"/>
    <row r="34" ht="27" customHeight="1"/>
    <row r="35" ht="27" customHeight="1"/>
    <row r="36" ht="27" customHeight="1"/>
  </sheetData>
  <sheetProtection formatCells="0" formatColumns="0" formatRows="0"/>
  <mergeCells count="5">
    <mergeCell ref="A2:G2"/>
    <mergeCell ref="A3:D3"/>
    <mergeCell ref="A4:D4"/>
    <mergeCell ref="E4:G4"/>
    <mergeCell ref="A5:C5"/>
  </mergeCells>
  <printOptions/>
  <pageMargins left="0.39305555555555555" right="0.39305555555555555" top="0.39305555555555555" bottom="0.39305555555555555" header="0.5118055555555555" footer="0.5118055555555555"/>
  <pageSetup fitToHeight="1" fitToWidth="1" horizontalDpi="600" verticalDpi="6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7.875" style="0" customWidth="1"/>
    <col min="2" max="2" width="34.50390625" style="0" customWidth="1"/>
    <col min="3" max="5" width="15.625" style="0" customWidth="1"/>
  </cols>
  <sheetData>
    <row r="1" ht="14.25" customHeight="1">
      <c r="E1" s="95" t="s">
        <v>125</v>
      </c>
    </row>
    <row r="2" spans="1:5" ht="21" customHeight="1">
      <c r="A2" s="84" t="s">
        <v>126</v>
      </c>
      <c r="B2" s="84"/>
      <c r="C2" s="84"/>
      <c r="D2" s="84"/>
      <c r="E2" s="84"/>
    </row>
    <row r="3" spans="1:5" ht="17.25" customHeight="1">
      <c r="A3" s="96" t="s">
        <v>2</v>
      </c>
      <c r="B3" s="97"/>
      <c r="C3" s="98"/>
      <c r="E3" s="8" t="s">
        <v>3</v>
      </c>
    </row>
    <row r="4" spans="1:5" ht="24" customHeight="1">
      <c r="A4" s="60" t="s">
        <v>127</v>
      </c>
      <c r="B4" s="73"/>
      <c r="C4" s="60" t="s">
        <v>76</v>
      </c>
      <c r="D4" s="99"/>
      <c r="E4" s="73"/>
    </row>
    <row r="5" spans="1:5" ht="24" customHeight="1">
      <c r="A5" s="61" t="s">
        <v>73</v>
      </c>
      <c r="B5" s="61" t="s">
        <v>74</v>
      </c>
      <c r="C5" s="61" t="s">
        <v>78</v>
      </c>
      <c r="D5" s="61" t="s">
        <v>128</v>
      </c>
      <c r="E5" s="61" t="s">
        <v>129</v>
      </c>
    </row>
    <row r="6" spans="1:5" ht="16.5" customHeight="1">
      <c r="A6" s="100" t="s">
        <v>130</v>
      </c>
      <c r="B6" s="100" t="s">
        <v>130</v>
      </c>
      <c r="C6" s="100" t="s">
        <v>131</v>
      </c>
      <c r="D6" s="100" t="s">
        <v>132</v>
      </c>
      <c r="E6" s="100" t="s">
        <v>133</v>
      </c>
    </row>
    <row r="7" spans="1:5" s="1" customFormat="1" ht="16.5" customHeight="1">
      <c r="A7" s="101"/>
      <c r="B7" s="101" t="s">
        <v>78</v>
      </c>
      <c r="C7" s="75">
        <v>46.32</v>
      </c>
      <c r="D7" s="102">
        <v>43.97</v>
      </c>
      <c r="E7" s="102">
        <v>2.35</v>
      </c>
    </row>
    <row r="8" spans="1:5" s="1" customFormat="1" ht="16.5" customHeight="1">
      <c r="A8" s="103">
        <v>301</v>
      </c>
      <c r="B8" s="78" t="s">
        <v>134</v>
      </c>
      <c r="C8" s="75">
        <v>43.97</v>
      </c>
      <c r="D8" s="102">
        <v>43.97</v>
      </c>
      <c r="E8" s="102"/>
    </row>
    <row r="9" spans="1:5" s="1" customFormat="1" ht="16.5" customHeight="1">
      <c r="A9" s="103">
        <v>30101</v>
      </c>
      <c r="B9" s="104" t="s">
        <v>135</v>
      </c>
      <c r="C9" s="75">
        <v>17.4</v>
      </c>
      <c r="D9" s="102">
        <v>17.4</v>
      </c>
      <c r="E9" s="102"/>
    </row>
    <row r="10" spans="1:5" s="1" customFormat="1" ht="16.5" customHeight="1">
      <c r="A10" s="105">
        <v>30102</v>
      </c>
      <c r="B10" s="104" t="s">
        <v>136</v>
      </c>
      <c r="C10" s="75">
        <v>0</v>
      </c>
      <c r="D10" s="102">
        <v>0</v>
      </c>
      <c r="E10" s="102"/>
    </row>
    <row r="11" spans="1:5" s="1" customFormat="1" ht="16.5" customHeight="1">
      <c r="A11" s="106"/>
      <c r="B11" s="104" t="s">
        <v>137</v>
      </c>
      <c r="C11" s="75">
        <v>11.4</v>
      </c>
      <c r="D11" s="102">
        <v>11.4</v>
      </c>
      <c r="E11" s="102"/>
    </row>
    <row r="12" spans="1:5" s="1" customFormat="1" ht="16.5" customHeight="1">
      <c r="A12" s="107"/>
      <c r="B12" s="104" t="s">
        <v>138</v>
      </c>
      <c r="C12" s="75">
        <v>0</v>
      </c>
      <c r="D12" s="102">
        <v>0</v>
      </c>
      <c r="E12" s="102"/>
    </row>
    <row r="13" spans="1:5" s="1" customFormat="1" ht="16.5" customHeight="1">
      <c r="A13" s="103">
        <v>30103</v>
      </c>
      <c r="B13" s="104" t="s">
        <v>139</v>
      </c>
      <c r="C13" s="75">
        <v>1.45</v>
      </c>
      <c r="D13" s="102">
        <v>1.45</v>
      </c>
      <c r="E13" s="102"/>
    </row>
    <row r="14" spans="1:5" s="1" customFormat="1" ht="16.5" customHeight="1">
      <c r="A14" s="103">
        <v>30107</v>
      </c>
      <c r="B14" s="104" t="s">
        <v>140</v>
      </c>
      <c r="C14" s="108">
        <v>0</v>
      </c>
      <c r="D14" s="102">
        <v>0</v>
      </c>
      <c r="E14" s="102"/>
    </row>
    <row r="15" spans="1:5" s="1" customFormat="1" ht="16.5" customHeight="1">
      <c r="A15" s="103">
        <v>30108</v>
      </c>
      <c r="B15" s="104" t="s">
        <v>141</v>
      </c>
      <c r="C15" s="75">
        <v>4.84</v>
      </c>
      <c r="D15" s="102">
        <v>4.84</v>
      </c>
      <c r="E15" s="102"/>
    </row>
    <row r="16" spans="1:5" s="1" customFormat="1" ht="16.5" customHeight="1">
      <c r="A16" s="103">
        <v>30109</v>
      </c>
      <c r="B16" s="109" t="s">
        <v>142</v>
      </c>
      <c r="C16" s="75">
        <v>2.42</v>
      </c>
      <c r="D16" s="102">
        <v>2.42</v>
      </c>
      <c r="E16" s="102"/>
    </row>
    <row r="17" spans="1:5" s="1" customFormat="1" ht="16.5" customHeight="1">
      <c r="A17" s="103">
        <v>30110</v>
      </c>
      <c r="B17" s="104" t="s">
        <v>143</v>
      </c>
      <c r="C17" s="110">
        <v>2.31</v>
      </c>
      <c r="D17" s="102">
        <v>2.31</v>
      </c>
      <c r="E17" s="102"/>
    </row>
    <row r="18" spans="1:5" s="1" customFormat="1" ht="16.5" customHeight="1">
      <c r="A18" s="103">
        <v>30111</v>
      </c>
      <c r="B18" s="109" t="s">
        <v>144</v>
      </c>
      <c r="C18" s="75">
        <v>0</v>
      </c>
      <c r="D18" s="102">
        <v>0</v>
      </c>
      <c r="E18" s="102"/>
    </row>
    <row r="19" spans="1:5" s="1" customFormat="1" ht="16.5" customHeight="1">
      <c r="A19" s="103">
        <v>30112</v>
      </c>
      <c r="B19" s="109" t="s">
        <v>145</v>
      </c>
      <c r="C19" s="75">
        <v>0.69</v>
      </c>
      <c r="D19" s="102">
        <v>0.69</v>
      </c>
      <c r="E19" s="102"/>
    </row>
    <row r="20" spans="1:5" s="1" customFormat="1" ht="16.5" customHeight="1">
      <c r="A20" s="103">
        <v>30113</v>
      </c>
      <c r="B20" s="109" t="s">
        <v>124</v>
      </c>
      <c r="C20" s="75">
        <v>3.46</v>
      </c>
      <c r="D20" s="102">
        <v>3.46</v>
      </c>
      <c r="E20" s="102"/>
    </row>
    <row r="21" spans="1:5" s="1" customFormat="1" ht="16.5" customHeight="1">
      <c r="A21" s="103">
        <v>30199</v>
      </c>
      <c r="B21" s="104" t="s">
        <v>146</v>
      </c>
      <c r="C21" s="75">
        <v>0</v>
      </c>
      <c r="D21" s="102">
        <v>0</v>
      </c>
      <c r="E21" s="102"/>
    </row>
    <row r="22" spans="1:5" s="1" customFormat="1" ht="16.5" customHeight="1">
      <c r="A22" s="103">
        <v>302</v>
      </c>
      <c r="B22" s="111" t="s">
        <v>147</v>
      </c>
      <c r="C22" s="75">
        <v>2.35</v>
      </c>
      <c r="D22" s="102"/>
      <c r="E22" s="102">
        <v>2.35</v>
      </c>
    </row>
    <row r="23" spans="1:5" s="1" customFormat="1" ht="16.5" customHeight="1">
      <c r="A23" s="103">
        <v>30201</v>
      </c>
      <c r="B23" s="104" t="s">
        <v>148</v>
      </c>
      <c r="C23" s="75">
        <v>0</v>
      </c>
      <c r="D23" s="102"/>
      <c r="E23" s="102">
        <v>0</v>
      </c>
    </row>
    <row r="24" spans="1:5" s="1" customFormat="1" ht="16.5" customHeight="1">
      <c r="A24" s="103">
        <v>30202</v>
      </c>
      <c r="B24" s="104" t="s">
        <v>149</v>
      </c>
      <c r="C24" s="75">
        <v>0</v>
      </c>
      <c r="D24" s="102"/>
      <c r="E24" s="102">
        <v>0</v>
      </c>
    </row>
    <row r="25" spans="1:5" s="1" customFormat="1" ht="16.5" customHeight="1">
      <c r="A25" s="103">
        <v>30203</v>
      </c>
      <c r="B25" s="104" t="s">
        <v>150</v>
      </c>
      <c r="C25" s="75">
        <v>0</v>
      </c>
      <c r="D25" s="102"/>
      <c r="E25" s="102">
        <v>0</v>
      </c>
    </row>
    <row r="26" spans="1:5" s="1" customFormat="1" ht="16.5" customHeight="1">
      <c r="A26" s="103">
        <v>30204</v>
      </c>
      <c r="B26" s="104" t="s">
        <v>151</v>
      </c>
      <c r="C26" s="75">
        <v>0</v>
      </c>
      <c r="D26" s="102"/>
      <c r="E26" s="102">
        <v>0</v>
      </c>
    </row>
    <row r="27" spans="1:5" s="1" customFormat="1" ht="16.5" customHeight="1">
      <c r="A27" s="103">
        <v>30205</v>
      </c>
      <c r="B27" s="104" t="s">
        <v>152</v>
      </c>
      <c r="C27" s="75">
        <v>0</v>
      </c>
      <c r="D27" s="102"/>
      <c r="E27" s="102">
        <v>0</v>
      </c>
    </row>
    <row r="28" spans="1:5" s="1" customFormat="1" ht="16.5" customHeight="1">
      <c r="A28" s="103">
        <v>30206</v>
      </c>
      <c r="B28" s="104" t="s">
        <v>153</v>
      </c>
      <c r="C28" s="75">
        <v>0</v>
      </c>
      <c r="D28" s="102"/>
      <c r="E28" s="102">
        <v>0</v>
      </c>
    </row>
    <row r="29" spans="1:5" s="1" customFormat="1" ht="16.5" customHeight="1">
      <c r="A29" s="103">
        <v>30207</v>
      </c>
      <c r="B29" s="104" t="s">
        <v>154</v>
      </c>
      <c r="C29" s="75">
        <v>0</v>
      </c>
      <c r="D29" s="102"/>
      <c r="E29" s="102">
        <v>0</v>
      </c>
    </row>
    <row r="30" spans="1:5" s="1" customFormat="1" ht="16.5" customHeight="1">
      <c r="A30" s="103">
        <v>30208</v>
      </c>
      <c r="B30" s="104" t="s">
        <v>155</v>
      </c>
      <c r="C30" s="75">
        <v>0</v>
      </c>
      <c r="D30" s="102"/>
      <c r="E30" s="102">
        <v>0</v>
      </c>
    </row>
    <row r="31" spans="1:5" s="1" customFormat="1" ht="16.5" customHeight="1">
      <c r="A31" s="103">
        <v>30209</v>
      </c>
      <c r="B31" s="104" t="s">
        <v>156</v>
      </c>
      <c r="C31" s="75">
        <v>0</v>
      </c>
      <c r="D31" s="102"/>
      <c r="E31" s="102">
        <v>0</v>
      </c>
    </row>
    <row r="32" spans="1:5" s="1" customFormat="1" ht="16.5" customHeight="1">
      <c r="A32" s="103">
        <v>30211</v>
      </c>
      <c r="B32" s="104" t="s">
        <v>157</v>
      </c>
      <c r="C32" s="75">
        <v>0</v>
      </c>
      <c r="D32" s="102"/>
      <c r="E32" s="102">
        <v>0</v>
      </c>
    </row>
    <row r="33" spans="1:5" s="1" customFormat="1" ht="16.5" customHeight="1">
      <c r="A33" s="103">
        <v>30212</v>
      </c>
      <c r="B33" s="104" t="s">
        <v>158</v>
      </c>
      <c r="C33" s="75">
        <v>0</v>
      </c>
      <c r="D33" s="102"/>
      <c r="E33" s="102">
        <v>0</v>
      </c>
    </row>
    <row r="34" spans="1:5" s="1" customFormat="1" ht="16.5" customHeight="1">
      <c r="A34" s="103">
        <v>30213</v>
      </c>
      <c r="B34" s="104" t="s">
        <v>159</v>
      </c>
      <c r="C34" s="75">
        <v>0</v>
      </c>
      <c r="D34" s="102"/>
      <c r="E34" s="102">
        <v>0</v>
      </c>
    </row>
    <row r="35" spans="1:5" s="1" customFormat="1" ht="16.5" customHeight="1">
      <c r="A35" s="103">
        <v>30214</v>
      </c>
      <c r="B35" s="112" t="s">
        <v>160</v>
      </c>
      <c r="C35" s="75">
        <v>0</v>
      </c>
      <c r="D35" s="102"/>
      <c r="E35" s="102">
        <v>0</v>
      </c>
    </row>
    <row r="36" spans="1:5" s="1" customFormat="1" ht="16.5" customHeight="1">
      <c r="A36" s="103">
        <v>30215</v>
      </c>
      <c r="B36" s="113" t="s">
        <v>161</v>
      </c>
      <c r="C36" s="75">
        <v>0</v>
      </c>
      <c r="D36" s="102"/>
      <c r="E36" s="102">
        <v>0</v>
      </c>
    </row>
    <row r="37" spans="1:5" s="1" customFormat="1" ht="16.5" customHeight="1">
      <c r="A37" s="103">
        <v>30216</v>
      </c>
      <c r="B37" s="104" t="s">
        <v>162</v>
      </c>
      <c r="C37" s="75">
        <v>0</v>
      </c>
      <c r="D37" s="102"/>
      <c r="E37" s="102">
        <v>0</v>
      </c>
    </row>
    <row r="38" spans="1:5" s="1" customFormat="1" ht="16.5" customHeight="1">
      <c r="A38" s="103">
        <v>30217</v>
      </c>
      <c r="B38" s="104" t="s">
        <v>163</v>
      </c>
      <c r="C38" s="75">
        <v>0</v>
      </c>
      <c r="D38" s="102"/>
      <c r="E38" s="102">
        <v>0</v>
      </c>
    </row>
    <row r="39" spans="1:5" s="1" customFormat="1" ht="16.5" customHeight="1">
      <c r="A39" s="103">
        <v>30218</v>
      </c>
      <c r="B39" s="104" t="s">
        <v>164</v>
      </c>
      <c r="C39" s="75">
        <v>0</v>
      </c>
      <c r="D39" s="102"/>
      <c r="E39" s="102">
        <v>0</v>
      </c>
    </row>
    <row r="40" spans="1:5" s="1" customFormat="1" ht="16.5" customHeight="1">
      <c r="A40" s="103">
        <v>30224</v>
      </c>
      <c r="B40" s="104" t="s">
        <v>165</v>
      </c>
      <c r="C40" s="75">
        <v>0</v>
      </c>
      <c r="D40" s="102"/>
      <c r="E40" s="102">
        <v>0</v>
      </c>
    </row>
    <row r="41" spans="1:5" s="1" customFormat="1" ht="16.5" customHeight="1">
      <c r="A41" s="103">
        <v>30225</v>
      </c>
      <c r="B41" s="104" t="s">
        <v>166</v>
      </c>
      <c r="C41" s="75">
        <v>0</v>
      </c>
      <c r="D41" s="102"/>
      <c r="E41" s="102">
        <v>0</v>
      </c>
    </row>
    <row r="42" spans="1:5" s="1" customFormat="1" ht="16.5" customHeight="1">
      <c r="A42" s="103">
        <v>30226</v>
      </c>
      <c r="B42" s="104" t="s">
        <v>167</v>
      </c>
      <c r="C42" s="75">
        <v>0</v>
      </c>
      <c r="D42" s="102"/>
      <c r="E42" s="102">
        <v>0</v>
      </c>
    </row>
    <row r="43" spans="1:5" s="1" customFormat="1" ht="16.5" customHeight="1">
      <c r="A43" s="103">
        <v>30227</v>
      </c>
      <c r="B43" s="104" t="s">
        <v>168</v>
      </c>
      <c r="C43" s="75">
        <v>0</v>
      </c>
      <c r="D43" s="102"/>
      <c r="E43" s="102">
        <v>0</v>
      </c>
    </row>
    <row r="44" spans="1:5" s="1" customFormat="1" ht="16.5" customHeight="1">
      <c r="A44" s="103">
        <v>30228</v>
      </c>
      <c r="B44" s="104" t="s">
        <v>169</v>
      </c>
      <c r="C44" s="75">
        <v>0.5</v>
      </c>
      <c r="D44" s="102"/>
      <c r="E44" s="102">
        <v>0.5</v>
      </c>
    </row>
    <row r="45" spans="1:5" s="1" customFormat="1" ht="16.5" customHeight="1">
      <c r="A45" s="103">
        <v>30229</v>
      </c>
      <c r="B45" s="104" t="s">
        <v>170</v>
      </c>
      <c r="C45" s="75">
        <v>0.5</v>
      </c>
      <c r="D45" s="102"/>
      <c r="E45" s="102">
        <v>0.5</v>
      </c>
    </row>
    <row r="46" spans="1:5" s="1" customFormat="1" ht="16.5" customHeight="1">
      <c r="A46" s="103">
        <v>30231</v>
      </c>
      <c r="B46" s="104" t="s">
        <v>171</v>
      </c>
      <c r="C46" s="75">
        <v>0</v>
      </c>
      <c r="D46" s="102"/>
      <c r="E46" s="102">
        <v>0</v>
      </c>
    </row>
    <row r="47" spans="1:5" s="1" customFormat="1" ht="16.5" customHeight="1">
      <c r="A47" s="103">
        <v>30239</v>
      </c>
      <c r="B47" s="104" t="s">
        <v>172</v>
      </c>
      <c r="C47" s="75">
        <v>0</v>
      </c>
      <c r="D47" s="102"/>
      <c r="E47" s="102">
        <v>0</v>
      </c>
    </row>
    <row r="48" spans="1:5" s="1" customFormat="1" ht="16.5" customHeight="1">
      <c r="A48" s="103">
        <v>30240</v>
      </c>
      <c r="B48" s="104" t="s">
        <v>173</v>
      </c>
      <c r="C48" s="75">
        <v>0</v>
      </c>
      <c r="D48" s="102"/>
      <c r="E48" s="102">
        <v>0</v>
      </c>
    </row>
    <row r="49" spans="1:5" s="1" customFormat="1" ht="16.5" customHeight="1">
      <c r="A49" s="103">
        <v>30299</v>
      </c>
      <c r="B49" s="104" t="s">
        <v>174</v>
      </c>
      <c r="C49" s="75">
        <v>1.35</v>
      </c>
      <c r="D49" s="102"/>
      <c r="E49" s="102">
        <v>1.35</v>
      </c>
    </row>
    <row r="50" spans="1:5" s="1" customFormat="1" ht="16.5" customHeight="1">
      <c r="A50" s="103">
        <v>303</v>
      </c>
      <c r="B50" s="111" t="s">
        <v>175</v>
      </c>
      <c r="C50" s="75">
        <v>0</v>
      </c>
      <c r="D50" s="102">
        <v>0</v>
      </c>
      <c r="E50" s="102"/>
    </row>
    <row r="51" spans="1:5" s="1" customFormat="1" ht="16.5" customHeight="1">
      <c r="A51" s="103">
        <v>30305</v>
      </c>
      <c r="B51" s="114" t="s">
        <v>176</v>
      </c>
      <c r="C51" s="75">
        <v>0</v>
      </c>
      <c r="D51" s="102">
        <v>0</v>
      </c>
      <c r="E51" s="102"/>
    </row>
    <row r="52" spans="1:5" s="1" customFormat="1" ht="16.5" customHeight="1">
      <c r="A52" s="103">
        <v>30304</v>
      </c>
      <c r="B52" s="114" t="s">
        <v>177</v>
      </c>
      <c r="C52" s="75">
        <v>0</v>
      </c>
      <c r="D52" s="102">
        <v>0</v>
      </c>
      <c r="E52" s="102"/>
    </row>
    <row r="53" spans="1:5" s="1" customFormat="1" ht="16.5" customHeight="1">
      <c r="A53" s="103">
        <v>30399</v>
      </c>
      <c r="B53" s="114" t="s">
        <v>178</v>
      </c>
      <c r="C53" s="102">
        <v>0</v>
      </c>
      <c r="D53" s="102">
        <v>0</v>
      </c>
      <c r="E53" s="102"/>
    </row>
  </sheetData>
  <sheetProtection formatCells="0" formatColumns="0" formatRows="0"/>
  <mergeCells count="5">
    <mergeCell ref="A2:E2"/>
    <mergeCell ref="A3:C3"/>
    <mergeCell ref="A4:B4"/>
    <mergeCell ref="C4:E4"/>
    <mergeCell ref="A10:A12"/>
  </mergeCells>
  <printOptions horizontalCentered="1"/>
  <pageMargins left="0.39305555555555555" right="0.39305555555555555" top="0.39305555555555555" bottom="0.39305555555555555" header="0.5118055555555555" footer="0.5118055555555555"/>
  <pageSetup fitToHeight="1" fitToWidth="1" horizontalDpi="600" verticalDpi="600" orientation="landscape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9.75390625" style="0" customWidth="1"/>
    <col min="2" max="2" width="21.375" style="0" customWidth="1"/>
    <col min="3" max="4" width="14.00390625" style="0" customWidth="1"/>
    <col min="5" max="6" width="14.625" style="0" customWidth="1"/>
    <col min="7" max="7" width="15.50390625" style="0" customWidth="1"/>
  </cols>
  <sheetData>
    <row r="1" ht="14.25" customHeight="1">
      <c r="G1" s="8" t="s">
        <v>179</v>
      </c>
    </row>
    <row r="2" spans="1:7" ht="36" customHeight="1">
      <c r="A2" s="84" t="s">
        <v>180</v>
      </c>
      <c r="B2" s="84"/>
      <c r="C2" s="84"/>
      <c r="D2" s="84"/>
      <c r="E2" s="84"/>
      <c r="F2" s="84"/>
      <c r="G2" s="84"/>
    </row>
    <row r="3" spans="1:7" ht="21" customHeight="1">
      <c r="A3" s="85" t="s">
        <v>2</v>
      </c>
      <c r="B3" s="86"/>
      <c r="C3" s="87"/>
      <c r="D3" s="87"/>
      <c r="E3" s="64"/>
      <c r="F3" s="64"/>
      <c r="G3" s="8" t="s">
        <v>3</v>
      </c>
    </row>
    <row r="4" spans="1:7" ht="24" customHeight="1">
      <c r="A4" s="88" t="s">
        <v>181</v>
      </c>
      <c r="B4" s="89" t="s">
        <v>182</v>
      </c>
      <c r="C4" s="90"/>
      <c r="D4" s="90"/>
      <c r="E4" s="90"/>
      <c r="F4" s="90"/>
      <c r="G4" s="91"/>
    </row>
    <row r="5" spans="1:7" ht="18" customHeight="1">
      <c r="A5" s="92"/>
      <c r="B5" s="50" t="s">
        <v>78</v>
      </c>
      <c r="C5" s="50" t="s">
        <v>183</v>
      </c>
      <c r="D5" s="61" t="s">
        <v>184</v>
      </c>
      <c r="E5" s="61"/>
      <c r="F5" s="61"/>
      <c r="G5" s="50" t="s">
        <v>185</v>
      </c>
    </row>
    <row r="6" spans="1:7" ht="29.25" customHeight="1">
      <c r="A6" s="93"/>
      <c r="B6" s="50"/>
      <c r="C6" s="50"/>
      <c r="D6" s="50" t="s">
        <v>75</v>
      </c>
      <c r="E6" s="50" t="s">
        <v>186</v>
      </c>
      <c r="F6" s="50" t="s">
        <v>187</v>
      </c>
      <c r="G6" s="50"/>
    </row>
    <row r="7" spans="1:7" s="1" customFormat="1" ht="27.75" customHeight="1">
      <c r="A7" s="94"/>
      <c r="B7" s="54"/>
      <c r="C7" s="54"/>
      <c r="D7" s="54"/>
      <c r="E7" s="54"/>
      <c r="F7" s="54"/>
      <c r="G7" s="54"/>
    </row>
    <row r="8" ht="14.25" customHeight="1"/>
  </sheetData>
  <sheetProtection formatCells="0" formatColumns="0" formatRows="0"/>
  <mergeCells count="7">
    <mergeCell ref="A2:G2"/>
    <mergeCell ref="B4:G4"/>
    <mergeCell ref="D5:F5"/>
    <mergeCell ref="A4:A6"/>
    <mergeCell ref="B5:B6"/>
    <mergeCell ref="C5:C6"/>
    <mergeCell ref="G5:G6"/>
  </mergeCells>
  <printOptions/>
  <pageMargins left="0.39305555555555555" right="0.39305555555555555" top="0.39305555555555555" bottom="0.39305555555555555" header="0.5118055555555555" footer="0.511805555555555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workbookViewId="0" topLeftCell="A1">
      <selection activeCell="D11" sqref="D11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8" t="s">
        <v>188</v>
      </c>
    </row>
    <row r="2" spans="1:5" ht="22.5" customHeight="1">
      <c r="A2" s="56" t="s">
        <v>189</v>
      </c>
      <c r="B2" s="56"/>
      <c r="C2" s="56"/>
      <c r="D2" s="56"/>
      <c r="E2" s="56"/>
    </row>
    <row r="3" spans="1:5" ht="23.25" customHeight="1">
      <c r="A3" s="57" t="s">
        <v>2</v>
      </c>
      <c r="B3" s="82"/>
      <c r="C3" s="64"/>
      <c r="D3" s="64"/>
      <c r="E3" s="8" t="s">
        <v>3</v>
      </c>
    </row>
    <row r="4" spans="1:5" ht="24" customHeight="1">
      <c r="A4" s="61" t="s">
        <v>73</v>
      </c>
      <c r="B4" s="61" t="s">
        <v>74</v>
      </c>
      <c r="C4" s="61" t="s">
        <v>190</v>
      </c>
      <c r="D4" s="61"/>
      <c r="E4" s="61"/>
    </row>
    <row r="5" spans="1:5" ht="24" customHeight="1">
      <c r="A5" s="61"/>
      <c r="B5" s="61"/>
      <c r="C5" s="61" t="s">
        <v>78</v>
      </c>
      <c r="D5" s="61" t="s">
        <v>76</v>
      </c>
      <c r="E5" s="61" t="s">
        <v>77</v>
      </c>
    </row>
    <row r="6" spans="1:5" s="1" customFormat="1" ht="29.25" customHeight="1">
      <c r="A6" s="62"/>
      <c r="B6" s="62"/>
      <c r="C6" s="52" t="s">
        <v>191</v>
      </c>
      <c r="D6" s="52" t="s">
        <v>191</v>
      </c>
      <c r="E6" s="52" t="s">
        <v>191</v>
      </c>
    </row>
    <row r="7" ht="14.25" customHeight="1">
      <c r="A7" s="83"/>
    </row>
    <row r="8" spans="1:2" ht="14.25" customHeight="1">
      <c r="A8" s="83"/>
      <c r="B8" s="83"/>
    </row>
  </sheetData>
  <sheetProtection formatCells="0" formatColumns="0" formatRows="0"/>
  <mergeCells count="5">
    <mergeCell ref="A2:E2"/>
    <mergeCell ref="A3:B3"/>
    <mergeCell ref="C4:E4"/>
    <mergeCell ref="A4:A5"/>
    <mergeCell ref="B4:B5"/>
  </mergeCells>
  <printOptions/>
  <pageMargins left="0.39305555555555555" right="0.39305555555555555" top="0.39305555555555555" bottom="0.39305555555555555" header="0.5118055555555555" footer="0.511805555555555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8" t="s">
        <v>192</v>
      </c>
    </row>
    <row r="2" spans="1:4" ht="21" customHeight="1">
      <c r="A2" s="56" t="s">
        <v>193</v>
      </c>
      <c r="B2" s="56"/>
      <c r="C2" s="56"/>
      <c r="D2" s="56"/>
    </row>
    <row r="3" spans="1:4" ht="21.75" customHeight="1">
      <c r="A3" s="72" t="s">
        <v>2</v>
      </c>
      <c r="B3" s="64"/>
      <c r="C3" s="64"/>
      <c r="D3" s="8" t="s">
        <v>3</v>
      </c>
    </row>
    <row r="4" spans="1:4" ht="33" customHeight="1">
      <c r="A4" s="60" t="s">
        <v>194</v>
      </c>
      <c r="B4" s="73"/>
      <c r="C4" s="60" t="s">
        <v>195</v>
      </c>
      <c r="D4" s="73"/>
    </row>
    <row r="5" spans="1:4" ht="33" customHeight="1">
      <c r="A5" s="61" t="s">
        <v>6</v>
      </c>
      <c r="B5" s="61" t="s">
        <v>7</v>
      </c>
      <c r="C5" s="61" t="s">
        <v>6</v>
      </c>
      <c r="D5" s="61" t="s">
        <v>7</v>
      </c>
    </row>
    <row r="6" spans="1:4" s="1" customFormat="1" ht="29.25" customHeight="1">
      <c r="A6" s="74" t="s">
        <v>196</v>
      </c>
      <c r="B6" s="75">
        <v>46.32</v>
      </c>
      <c r="C6" s="76" t="s">
        <v>197</v>
      </c>
      <c r="D6" s="77">
        <v>0.5</v>
      </c>
    </row>
    <row r="7" spans="1:4" s="1" customFormat="1" ht="29.25" customHeight="1">
      <c r="A7" s="78" t="s">
        <v>198</v>
      </c>
      <c r="B7" s="75">
        <v>0</v>
      </c>
      <c r="C7" s="76" t="s">
        <v>199</v>
      </c>
      <c r="D7" s="77">
        <v>0</v>
      </c>
    </row>
    <row r="8" spans="1:4" s="1" customFormat="1" ht="29.25" customHeight="1">
      <c r="A8" s="74" t="s">
        <v>200</v>
      </c>
      <c r="B8" s="75">
        <v>0</v>
      </c>
      <c r="C8" s="76" t="s">
        <v>201</v>
      </c>
      <c r="D8" s="77">
        <v>0</v>
      </c>
    </row>
    <row r="9" spans="1:4" s="1" customFormat="1" ht="29.25" customHeight="1">
      <c r="A9" s="74" t="s">
        <v>202</v>
      </c>
      <c r="B9" s="75">
        <v>0</v>
      </c>
      <c r="C9" s="76" t="s">
        <v>203</v>
      </c>
      <c r="D9" s="77">
        <v>0</v>
      </c>
    </row>
    <row r="10" spans="1:4" s="1" customFormat="1" ht="29.25" customHeight="1">
      <c r="A10" s="74" t="s">
        <v>204</v>
      </c>
      <c r="B10" s="75">
        <v>0</v>
      </c>
      <c r="C10" s="76" t="s">
        <v>205</v>
      </c>
      <c r="D10" s="77">
        <v>0</v>
      </c>
    </row>
    <row r="11" spans="1:4" s="1" customFormat="1" ht="29.25" customHeight="1">
      <c r="A11" s="74" t="s">
        <v>206</v>
      </c>
      <c r="B11" s="75">
        <v>0</v>
      </c>
      <c r="C11" s="76" t="s">
        <v>207</v>
      </c>
      <c r="D11" s="77">
        <v>0</v>
      </c>
    </row>
    <row r="12" spans="1:4" s="1" customFormat="1" ht="29.25" customHeight="1">
      <c r="A12" s="74" t="s">
        <v>208</v>
      </c>
      <c r="B12" s="75">
        <v>0</v>
      </c>
      <c r="C12" s="76" t="s">
        <v>209</v>
      </c>
      <c r="D12" s="77">
        <v>5.47</v>
      </c>
    </row>
    <row r="13" spans="1:4" s="1" customFormat="1" ht="29.25" customHeight="1">
      <c r="A13" s="74" t="s">
        <v>210</v>
      </c>
      <c r="B13" s="75">
        <v>0</v>
      </c>
      <c r="C13" s="76" t="s">
        <v>211</v>
      </c>
      <c r="D13" s="77">
        <v>2.37</v>
      </c>
    </row>
    <row r="14" spans="1:4" s="1" customFormat="1" ht="29.25" customHeight="1">
      <c r="A14" s="74" t="s">
        <v>212</v>
      </c>
      <c r="B14" s="75">
        <v>0</v>
      </c>
      <c r="C14" s="76" t="s">
        <v>213</v>
      </c>
      <c r="D14" s="77">
        <v>0</v>
      </c>
    </row>
    <row r="15" spans="1:4" s="1" customFormat="1" ht="29.25" customHeight="1">
      <c r="A15" s="74" t="s">
        <v>214</v>
      </c>
      <c r="B15" s="75">
        <v>0</v>
      </c>
      <c r="C15" s="76" t="s">
        <v>215</v>
      </c>
      <c r="D15" s="77">
        <v>0</v>
      </c>
    </row>
    <row r="16" spans="1:4" s="1" customFormat="1" ht="29.25" customHeight="1">
      <c r="A16" s="74" t="s">
        <v>216</v>
      </c>
      <c r="B16" s="75">
        <v>0</v>
      </c>
      <c r="C16" s="79" t="s">
        <v>217</v>
      </c>
      <c r="D16" s="77">
        <v>34.52</v>
      </c>
    </row>
    <row r="17" spans="1:4" s="1" customFormat="1" ht="29.25" customHeight="1">
      <c r="A17" s="74" t="s">
        <v>218</v>
      </c>
      <c r="B17" s="75">
        <v>0</v>
      </c>
      <c r="C17" s="76" t="s">
        <v>219</v>
      </c>
      <c r="D17" s="77">
        <v>0</v>
      </c>
    </row>
    <row r="18" spans="1:4" s="1" customFormat="1" ht="29.25" customHeight="1">
      <c r="A18" s="74" t="s">
        <v>220</v>
      </c>
      <c r="B18" s="75">
        <v>0</v>
      </c>
      <c r="C18" s="76" t="s">
        <v>221</v>
      </c>
      <c r="D18" s="77">
        <v>0</v>
      </c>
    </row>
    <row r="19" spans="1:4" s="1" customFormat="1" ht="29.25" customHeight="1">
      <c r="A19" s="74"/>
      <c r="B19" s="75"/>
      <c r="C19" s="76" t="s">
        <v>222</v>
      </c>
      <c r="D19" s="77">
        <v>0</v>
      </c>
    </row>
    <row r="20" spans="1:4" s="1" customFormat="1" ht="29.25" customHeight="1">
      <c r="A20" s="80"/>
      <c r="B20" s="75"/>
      <c r="C20" s="76" t="s">
        <v>223</v>
      </c>
      <c r="D20" s="77">
        <v>0</v>
      </c>
    </row>
    <row r="21" spans="1:4" s="1" customFormat="1" ht="29.25" customHeight="1">
      <c r="A21" s="80"/>
      <c r="B21" s="75"/>
      <c r="C21" s="76" t="s">
        <v>224</v>
      </c>
      <c r="D21" s="77">
        <v>0</v>
      </c>
    </row>
    <row r="22" spans="1:4" s="1" customFormat="1" ht="29.25" customHeight="1">
      <c r="A22" s="80"/>
      <c r="B22" s="75"/>
      <c r="C22" s="76" t="s">
        <v>225</v>
      </c>
      <c r="D22" s="77">
        <v>3.46</v>
      </c>
    </row>
    <row r="23" spans="1:4" s="1" customFormat="1" ht="29.25" customHeight="1">
      <c r="A23" s="80"/>
      <c r="B23" s="75"/>
      <c r="C23" s="76" t="s">
        <v>226</v>
      </c>
      <c r="D23" s="77">
        <v>0</v>
      </c>
    </row>
    <row r="24" spans="1:4" s="1" customFormat="1" ht="29.25" customHeight="1">
      <c r="A24" s="80"/>
      <c r="B24" s="75"/>
      <c r="C24" s="76" t="s">
        <v>227</v>
      </c>
      <c r="D24" s="77">
        <v>0</v>
      </c>
    </row>
    <row r="25" spans="1:4" s="1" customFormat="1" ht="29.25" customHeight="1">
      <c r="A25" s="80"/>
      <c r="B25" s="75"/>
      <c r="C25" s="76" t="s">
        <v>228</v>
      </c>
      <c r="D25" s="77">
        <v>0</v>
      </c>
    </row>
    <row r="26" spans="1:4" s="1" customFormat="1" ht="29.25" customHeight="1">
      <c r="A26" s="80"/>
      <c r="B26" s="75"/>
      <c r="C26" s="76" t="s">
        <v>229</v>
      </c>
      <c r="D26" s="77">
        <v>0</v>
      </c>
    </row>
    <row r="27" spans="1:4" s="1" customFormat="1" ht="29.25" customHeight="1">
      <c r="A27" s="80"/>
      <c r="B27" s="75"/>
      <c r="C27" s="76" t="s">
        <v>230</v>
      </c>
      <c r="D27" s="77">
        <v>0</v>
      </c>
    </row>
    <row r="28" spans="1:4" s="1" customFormat="1" ht="29.25" customHeight="1">
      <c r="A28" s="80"/>
      <c r="B28" s="75"/>
      <c r="C28" s="76" t="s">
        <v>231</v>
      </c>
      <c r="D28" s="77">
        <v>0</v>
      </c>
    </row>
    <row r="29" spans="1:4" s="1" customFormat="1" ht="32.25" customHeight="1">
      <c r="A29" s="74" t="s">
        <v>232</v>
      </c>
      <c r="B29" s="81">
        <v>46.32</v>
      </c>
      <c r="C29" s="76" t="s">
        <v>233</v>
      </c>
      <c r="D29" s="77">
        <v>46.32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05555555555555" right="0.39305555555555555" top="0.39305555555555555" bottom="0.39305555555555555" header="0.5118055555555555" footer="0.5118055555555555"/>
  <pageSetup fitToHeight="1" fitToWidth="1"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3.50390625" style="0" customWidth="1"/>
    <col min="2" max="2" width="30.125" style="0" customWidth="1"/>
    <col min="3" max="3" width="12.75390625" style="0" customWidth="1"/>
    <col min="4" max="5" width="11.625" style="0" customWidth="1"/>
    <col min="6" max="6" width="8.375" style="0" customWidth="1"/>
    <col min="7" max="7" width="9.25390625" style="0" customWidth="1"/>
    <col min="8" max="8" width="10.125" style="0" customWidth="1"/>
    <col min="9" max="9" width="8.875" style="0" customWidth="1"/>
    <col min="10" max="10" width="8.625" style="0" customWidth="1"/>
    <col min="11" max="11" width="8.25390625" style="0" customWidth="1"/>
  </cols>
  <sheetData>
    <row r="1" spans="10:11" ht="12.75" customHeight="1">
      <c r="J1" s="8"/>
      <c r="K1" s="8" t="s">
        <v>234</v>
      </c>
    </row>
    <row r="2" spans="1:11" ht="22.5" customHeight="1">
      <c r="A2" s="56" t="s">
        <v>235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8" customHeight="1">
      <c r="A3" s="57" t="s">
        <v>2</v>
      </c>
      <c r="B3" s="58"/>
      <c r="C3" s="64"/>
      <c r="D3" s="64"/>
      <c r="E3" s="64"/>
      <c r="F3" s="64"/>
      <c r="G3" s="64"/>
      <c r="H3" s="64"/>
      <c r="I3" s="64"/>
      <c r="J3" s="8"/>
      <c r="K3" s="8" t="s">
        <v>3</v>
      </c>
    </row>
    <row r="4" spans="1:11" ht="24" customHeight="1">
      <c r="A4" s="65" t="s">
        <v>236</v>
      </c>
      <c r="B4" s="66"/>
      <c r="C4" s="67" t="s">
        <v>78</v>
      </c>
      <c r="D4" s="50" t="s">
        <v>237</v>
      </c>
      <c r="E4" s="68" t="s">
        <v>238</v>
      </c>
      <c r="F4" s="67" t="s">
        <v>239</v>
      </c>
      <c r="G4" s="67" t="s">
        <v>240</v>
      </c>
      <c r="H4" s="67" t="s">
        <v>241</v>
      </c>
      <c r="I4" s="67" t="s">
        <v>242</v>
      </c>
      <c r="J4" s="67" t="s">
        <v>243</v>
      </c>
      <c r="K4" s="67" t="s">
        <v>244</v>
      </c>
    </row>
    <row r="5" spans="1:11" ht="38.25" customHeight="1">
      <c r="A5" s="50" t="s">
        <v>73</v>
      </c>
      <c r="B5" s="50" t="s">
        <v>74</v>
      </c>
      <c r="C5" s="69"/>
      <c r="D5" s="50"/>
      <c r="E5" s="70"/>
      <c r="F5" s="69"/>
      <c r="G5" s="69"/>
      <c r="H5" s="69"/>
      <c r="I5" s="69"/>
      <c r="J5" s="69"/>
      <c r="K5" s="69"/>
    </row>
    <row r="6" spans="1:11" s="1" customFormat="1" ht="24.75" customHeight="1">
      <c r="A6" s="51"/>
      <c r="B6" s="62" t="s">
        <v>78</v>
      </c>
      <c r="C6" s="71">
        <f aca="true" t="shared" si="0" ref="C6:K6">C7+C10+C17+C21+C24</f>
        <v>46.32</v>
      </c>
      <c r="D6" s="71">
        <f t="shared" si="0"/>
        <v>46.32</v>
      </c>
      <c r="E6" s="71">
        <f t="shared" si="0"/>
        <v>0</v>
      </c>
      <c r="F6" s="71">
        <f t="shared" si="0"/>
        <v>0</v>
      </c>
      <c r="G6" s="71">
        <f t="shared" si="0"/>
        <v>0</v>
      </c>
      <c r="H6" s="71">
        <f t="shared" si="0"/>
        <v>0</v>
      </c>
      <c r="I6" s="71">
        <f t="shared" si="0"/>
        <v>0</v>
      </c>
      <c r="J6" s="71">
        <f t="shared" si="0"/>
        <v>0</v>
      </c>
      <c r="K6" s="71">
        <f t="shared" si="0"/>
        <v>0</v>
      </c>
    </row>
    <row r="7" spans="1:11" ht="24.75" customHeight="1">
      <c r="A7" s="51" t="s">
        <v>79</v>
      </c>
      <c r="B7" s="62" t="s">
        <v>80</v>
      </c>
      <c r="C7" s="71">
        <f aca="true" t="shared" si="1" ref="C7:K8">C8</f>
        <v>0.5</v>
      </c>
      <c r="D7" s="71">
        <f t="shared" si="1"/>
        <v>0.5</v>
      </c>
      <c r="E7" s="71">
        <f t="shared" si="1"/>
        <v>0</v>
      </c>
      <c r="F7" s="71">
        <f t="shared" si="1"/>
        <v>0</v>
      </c>
      <c r="G7" s="71">
        <f t="shared" si="1"/>
        <v>0</v>
      </c>
      <c r="H7" s="71">
        <f t="shared" si="1"/>
        <v>0</v>
      </c>
      <c r="I7" s="71">
        <f t="shared" si="1"/>
        <v>0</v>
      </c>
      <c r="J7" s="71">
        <f t="shared" si="1"/>
        <v>0</v>
      </c>
      <c r="K7" s="71">
        <f t="shared" si="1"/>
        <v>0</v>
      </c>
    </row>
    <row r="8" spans="1:11" ht="24.75" customHeight="1">
      <c r="A8" s="51" t="s">
        <v>84</v>
      </c>
      <c r="B8" s="62" t="s">
        <v>82</v>
      </c>
      <c r="C8" s="71">
        <f t="shared" si="1"/>
        <v>0.5</v>
      </c>
      <c r="D8" s="71">
        <f t="shared" si="1"/>
        <v>0.5</v>
      </c>
      <c r="E8" s="71">
        <f t="shared" si="1"/>
        <v>0</v>
      </c>
      <c r="F8" s="71">
        <f t="shared" si="1"/>
        <v>0</v>
      </c>
      <c r="G8" s="71">
        <f t="shared" si="1"/>
        <v>0</v>
      </c>
      <c r="H8" s="71">
        <f t="shared" si="1"/>
        <v>0</v>
      </c>
      <c r="I8" s="71">
        <f t="shared" si="1"/>
        <v>0</v>
      </c>
      <c r="J8" s="71">
        <f t="shared" si="1"/>
        <v>0</v>
      </c>
      <c r="K8" s="71">
        <f t="shared" si="1"/>
        <v>0</v>
      </c>
    </row>
    <row r="9" spans="1:11" ht="24.75" customHeight="1">
      <c r="A9" s="51" t="s">
        <v>245</v>
      </c>
      <c r="B9" s="62" t="s">
        <v>86</v>
      </c>
      <c r="C9" s="71">
        <v>0.5</v>
      </c>
      <c r="D9" s="71">
        <v>0.5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</row>
    <row r="10" spans="1:11" ht="24.75" customHeight="1">
      <c r="A10" s="51" t="s">
        <v>87</v>
      </c>
      <c r="B10" s="62" t="s">
        <v>88</v>
      </c>
      <c r="C10" s="71">
        <f aca="true" t="shared" si="2" ref="C10:K10">C11+C13</f>
        <v>5.47</v>
      </c>
      <c r="D10" s="71">
        <f t="shared" si="2"/>
        <v>5.47</v>
      </c>
      <c r="E10" s="71">
        <f t="shared" si="2"/>
        <v>0</v>
      </c>
      <c r="F10" s="71">
        <f t="shared" si="2"/>
        <v>0</v>
      </c>
      <c r="G10" s="71">
        <f t="shared" si="2"/>
        <v>0</v>
      </c>
      <c r="H10" s="71">
        <f t="shared" si="2"/>
        <v>0</v>
      </c>
      <c r="I10" s="71">
        <f t="shared" si="2"/>
        <v>0</v>
      </c>
      <c r="J10" s="71">
        <f t="shared" si="2"/>
        <v>0</v>
      </c>
      <c r="K10" s="71">
        <f t="shared" si="2"/>
        <v>0</v>
      </c>
    </row>
    <row r="11" spans="1:11" ht="24.75" customHeight="1">
      <c r="A11" s="51" t="s">
        <v>92</v>
      </c>
      <c r="B11" s="62" t="s">
        <v>90</v>
      </c>
      <c r="C11" s="71">
        <f aca="true" t="shared" si="3" ref="C11:K11">C12</f>
        <v>4.84</v>
      </c>
      <c r="D11" s="71">
        <f t="shared" si="3"/>
        <v>4.84</v>
      </c>
      <c r="E11" s="71">
        <f t="shared" si="3"/>
        <v>0</v>
      </c>
      <c r="F11" s="71">
        <f t="shared" si="3"/>
        <v>0</v>
      </c>
      <c r="G11" s="71">
        <f t="shared" si="3"/>
        <v>0</v>
      </c>
      <c r="H11" s="71">
        <f t="shared" si="3"/>
        <v>0</v>
      </c>
      <c r="I11" s="71">
        <f t="shared" si="3"/>
        <v>0</v>
      </c>
      <c r="J11" s="71">
        <f t="shared" si="3"/>
        <v>0</v>
      </c>
      <c r="K11" s="71">
        <f t="shared" si="3"/>
        <v>0</v>
      </c>
    </row>
    <row r="12" spans="1:11" ht="24.75" customHeight="1">
      <c r="A12" s="51" t="s">
        <v>246</v>
      </c>
      <c r="B12" s="62" t="s">
        <v>93</v>
      </c>
      <c r="C12" s="71">
        <v>4.84</v>
      </c>
      <c r="D12" s="71">
        <v>4.84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</row>
    <row r="13" spans="1:11" ht="24.75" customHeight="1">
      <c r="A13" s="51" t="s">
        <v>96</v>
      </c>
      <c r="B13" s="62" t="s">
        <v>95</v>
      </c>
      <c r="C13" s="71">
        <f aca="true" t="shared" si="4" ref="C13:K13">SUM(C14:C16)</f>
        <v>0.63</v>
      </c>
      <c r="D13" s="71">
        <f t="shared" si="4"/>
        <v>0.63</v>
      </c>
      <c r="E13" s="71">
        <f t="shared" si="4"/>
        <v>0</v>
      </c>
      <c r="F13" s="71">
        <f t="shared" si="4"/>
        <v>0</v>
      </c>
      <c r="G13" s="71">
        <f t="shared" si="4"/>
        <v>0</v>
      </c>
      <c r="H13" s="71">
        <f t="shared" si="4"/>
        <v>0</v>
      </c>
      <c r="I13" s="71">
        <f t="shared" si="4"/>
        <v>0</v>
      </c>
      <c r="J13" s="71">
        <f t="shared" si="4"/>
        <v>0</v>
      </c>
      <c r="K13" s="71">
        <f t="shared" si="4"/>
        <v>0</v>
      </c>
    </row>
    <row r="14" spans="1:11" ht="24.75" customHeight="1">
      <c r="A14" s="51" t="s">
        <v>247</v>
      </c>
      <c r="B14" s="62" t="s">
        <v>102</v>
      </c>
      <c r="C14" s="71">
        <v>0.2</v>
      </c>
      <c r="D14" s="71">
        <v>0.2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</row>
    <row r="15" spans="1:11" ht="24.75" customHeight="1">
      <c r="A15" s="51" t="s">
        <v>248</v>
      </c>
      <c r="B15" s="62" t="s">
        <v>98</v>
      </c>
      <c r="C15" s="71">
        <v>0.29</v>
      </c>
      <c r="D15" s="71">
        <v>0.29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</row>
    <row r="16" spans="1:11" ht="24.75" customHeight="1">
      <c r="A16" s="51" t="s">
        <v>249</v>
      </c>
      <c r="B16" s="62" t="s">
        <v>100</v>
      </c>
      <c r="C16" s="71">
        <v>0.14</v>
      </c>
      <c r="D16" s="71">
        <v>0.14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</row>
    <row r="17" spans="1:11" ht="24.75" customHeight="1">
      <c r="A17" s="51" t="s">
        <v>103</v>
      </c>
      <c r="B17" s="62" t="s">
        <v>104</v>
      </c>
      <c r="C17" s="71">
        <f aca="true" t="shared" si="5" ref="C17:K17">C18</f>
        <v>2.37</v>
      </c>
      <c r="D17" s="71">
        <f t="shared" si="5"/>
        <v>2.37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</row>
    <row r="18" spans="1:11" ht="24.75" customHeight="1">
      <c r="A18" s="51" t="s">
        <v>108</v>
      </c>
      <c r="B18" s="62" t="s">
        <v>106</v>
      </c>
      <c r="C18" s="71">
        <f aca="true" t="shared" si="6" ref="C18:K18">SUM(C19:C20)</f>
        <v>2.37</v>
      </c>
      <c r="D18" s="71">
        <f t="shared" si="6"/>
        <v>2.37</v>
      </c>
      <c r="E18" s="71">
        <f t="shared" si="6"/>
        <v>0</v>
      </c>
      <c r="F18" s="71">
        <f t="shared" si="6"/>
        <v>0</v>
      </c>
      <c r="G18" s="71">
        <f t="shared" si="6"/>
        <v>0</v>
      </c>
      <c r="H18" s="71">
        <f t="shared" si="6"/>
        <v>0</v>
      </c>
      <c r="I18" s="71">
        <f t="shared" si="6"/>
        <v>0</v>
      </c>
      <c r="J18" s="71">
        <f t="shared" si="6"/>
        <v>0</v>
      </c>
      <c r="K18" s="71">
        <f t="shared" si="6"/>
        <v>0</v>
      </c>
    </row>
    <row r="19" spans="1:11" ht="24.75" customHeight="1">
      <c r="A19" s="51" t="s">
        <v>250</v>
      </c>
      <c r="B19" s="62" t="s">
        <v>110</v>
      </c>
      <c r="C19" s="71">
        <v>2.31</v>
      </c>
      <c r="D19" s="71">
        <v>2.31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</row>
    <row r="20" spans="1:11" ht="24.75" customHeight="1">
      <c r="A20" s="51" t="s">
        <v>251</v>
      </c>
      <c r="B20" s="62" t="s">
        <v>109</v>
      </c>
      <c r="C20" s="71">
        <v>0.06</v>
      </c>
      <c r="D20" s="71">
        <v>0.06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</row>
    <row r="21" spans="1:11" ht="24.75" customHeight="1">
      <c r="A21" s="51" t="s">
        <v>111</v>
      </c>
      <c r="B21" s="62" t="s">
        <v>112</v>
      </c>
      <c r="C21" s="71">
        <f aca="true" t="shared" si="7" ref="C21:K22">C22</f>
        <v>34.52</v>
      </c>
      <c r="D21" s="71">
        <f t="shared" si="7"/>
        <v>34.52</v>
      </c>
      <c r="E21" s="71">
        <f t="shared" si="7"/>
        <v>0</v>
      </c>
      <c r="F21" s="71">
        <f t="shared" si="7"/>
        <v>0</v>
      </c>
      <c r="G21" s="71">
        <f t="shared" si="7"/>
        <v>0</v>
      </c>
      <c r="H21" s="71">
        <f t="shared" si="7"/>
        <v>0</v>
      </c>
      <c r="I21" s="71">
        <f t="shared" si="7"/>
        <v>0</v>
      </c>
      <c r="J21" s="71">
        <f t="shared" si="7"/>
        <v>0</v>
      </c>
      <c r="K21" s="71">
        <f t="shared" si="7"/>
        <v>0</v>
      </c>
    </row>
    <row r="22" spans="1:11" ht="24.75" customHeight="1">
      <c r="A22" s="51" t="s">
        <v>116</v>
      </c>
      <c r="B22" s="62" t="s">
        <v>114</v>
      </c>
      <c r="C22" s="71">
        <f t="shared" si="7"/>
        <v>34.52</v>
      </c>
      <c r="D22" s="71">
        <f t="shared" si="7"/>
        <v>34.52</v>
      </c>
      <c r="E22" s="71">
        <f t="shared" si="7"/>
        <v>0</v>
      </c>
      <c r="F22" s="71">
        <f t="shared" si="7"/>
        <v>0</v>
      </c>
      <c r="G22" s="71">
        <f t="shared" si="7"/>
        <v>0</v>
      </c>
      <c r="H22" s="71">
        <f t="shared" si="7"/>
        <v>0</v>
      </c>
      <c r="I22" s="71">
        <f t="shared" si="7"/>
        <v>0</v>
      </c>
      <c r="J22" s="71">
        <f t="shared" si="7"/>
        <v>0</v>
      </c>
      <c r="K22" s="71">
        <f t="shared" si="7"/>
        <v>0</v>
      </c>
    </row>
    <row r="23" spans="1:11" ht="24.75" customHeight="1">
      <c r="A23" s="51" t="s">
        <v>252</v>
      </c>
      <c r="B23" s="62" t="s">
        <v>118</v>
      </c>
      <c r="C23" s="71">
        <v>34.52</v>
      </c>
      <c r="D23" s="71">
        <v>34.52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</row>
    <row r="24" spans="1:11" ht="24.75" customHeight="1">
      <c r="A24" s="51" t="s">
        <v>119</v>
      </c>
      <c r="B24" s="62" t="s">
        <v>120</v>
      </c>
      <c r="C24" s="71">
        <f aca="true" t="shared" si="8" ref="C24:K25">C25</f>
        <v>3.46</v>
      </c>
      <c r="D24" s="71">
        <f t="shared" si="8"/>
        <v>3.46</v>
      </c>
      <c r="E24" s="71">
        <f t="shared" si="8"/>
        <v>0</v>
      </c>
      <c r="F24" s="71">
        <f t="shared" si="8"/>
        <v>0</v>
      </c>
      <c r="G24" s="71">
        <f t="shared" si="8"/>
        <v>0</v>
      </c>
      <c r="H24" s="71">
        <f t="shared" si="8"/>
        <v>0</v>
      </c>
      <c r="I24" s="71">
        <f t="shared" si="8"/>
        <v>0</v>
      </c>
      <c r="J24" s="71">
        <f t="shared" si="8"/>
        <v>0</v>
      </c>
      <c r="K24" s="71">
        <f t="shared" si="8"/>
        <v>0</v>
      </c>
    </row>
    <row r="25" spans="1:11" ht="24.75" customHeight="1">
      <c r="A25" s="51" t="s">
        <v>123</v>
      </c>
      <c r="B25" s="62" t="s">
        <v>121</v>
      </c>
      <c r="C25" s="71">
        <f t="shared" si="8"/>
        <v>3.46</v>
      </c>
      <c r="D25" s="71">
        <f t="shared" si="8"/>
        <v>3.46</v>
      </c>
      <c r="E25" s="71">
        <f t="shared" si="8"/>
        <v>0</v>
      </c>
      <c r="F25" s="71">
        <f t="shared" si="8"/>
        <v>0</v>
      </c>
      <c r="G25" s="71">
        <f t="shared" si="8"/>
        <v>0</v>
      </c>
      <c r="H25" s="71">
        <f t="shared" si="8"/>
        <v>0</v>
      </c>
      <c r="I25" s="71">
        <f t="shared" si="8"/>
        <v>0</v>
      </c>
      <c r="J25" s="71">
        <f t="shared" si="8"/>
        <v>0</v>
      </c>
      <c r="K25" s="71">
        <f t="shared" si="8"/>
        <v>0</v>
      </c>
    </row>
    <row r="26" spans="1:11" ht="24.75" customHeight="1">
      <c r="A26" s="51" t="s">
        <v>253</v>
      </c>
      <c r="B26" s="62" t="s">
        <v>124</v>
      </c>
      <c r="C26" s="71">
        <v>3.46</v>
      </c>
      <c r="D26" s="71">
        <v>3.46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 formatCells="0" formatColumns="0" formatRows="0"/>
  <mergeCells count="11">
    <mergeCell ref="A2:K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39305555555555555" right="0.39305555555555555" top="0.39305555555555555" bottom="0.39305555555555555" header="0.5118055555555555" footer="0.5118055555555555"/>
  <pageSetup fitToHeight="1" fitToWidth="1" horizontalDpi="600" verticalDpi="600" orientation="landscape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3.00390625" style="0" customWidth="1"/>
    <col min="2" max="2" width="31.50390625" style="0" customWidth="1"/>
    <col min="3" max="3" width="14.875" style="0" customWidth="1"/>
    <col min="4" max="4" width="14.125" style="0" customWidth="1"/>
    <col min="5" max="5" width="13.375" style="0" customWidth="1"/>
  </cols>
  <sheetData>
    <row r="1" ht="14.25" customHeight="1">
      <c r="E1" s="8" t="s">
        <v>254</v>
      </c>
    </row>
    <row r="2" spans="1:5" ht="21" customHeight="1">
      <c r="A2" s="56" t="s">
        <v>255</v>
      </c>
      <c r="B2" s="56"/>
      <c r="C2" s="56"/>
      <c r="D2" s="56"/>
      <c r="E2" s="56"/>
    </row>
    <row r="3" spans="1:5" ht="20.25" customHeight="1">
      <c r="A3" s="57" t="s">
        <v>2</v>
      </c>
      <c r="B3" s="58"/>
      <c r="C3" s="59"/>
      <c r="D3" s="59"/>
      <c r="E3" s="8" t="s">
        <v>3</v>
      </c>
    </row>
    <row r="4" spans="1:5" ht="24.75" customHeight="1">
      <c r="A4" s="60" t="s">
        <v>73</v>
      </c>
      <c r="B4" s="61" t="s">
        <v>74</v>
      </c>
      <c r="C4" s="61" t="s">
        <v>78</v>
      </c>
      <c r="D4" s="61" t="s">
        <v>76</v>
      </c>
      <c r="E4" s="61" t="s">
        <v>77</v>
      </c>
    </row>
    <row r="5" spans="1:8" s="1" customFormat="1" ht="24" customHeight="1">
      <c r="A5" s="51"/>
      <c r="B5" s="62" t="s">
        <v>78</v>
      </c>
      <c r="C5" s="54">
        <f>C6+C9+C16+C20+C23</f>
        <v>46.32</v>
      </c>
      <c r="D5" s="54">
        <f>D6+D9+D16+D20+D23</f>
        <v>46.32</v>
      </c>
      <c r="E5" s="54">
        <f>E6+E9+E16+E20+E23</f>
        <v>0</v>
      </c>
      <c r="H5" s="63"/>
    </row>
    <row r="6" spans="1:5" ht="24" customHeight="1">
      <c r="A6" s="51" t="s">
        <v>79</v>
      </c>
      <c r="B6" s="62" t="s">
        <v>80</v>
      </c>
      <c r="C6" s="54">
        <f aca="true" t="shared" si="0" ref="C6:E7">C7</f>
        <v>0.5</v>
      </c>
      <c r="D6" s="54">
        <f t="shared" si="0"/>
        <v>0.5</v>
      </c>
      <c r="E6" s="54">
        <f t="shared" si="0"/>
        <v>0</v>
      </c>
    </row>
    <row r="7" spans="1:5" ht="24" customHeight="1">
      <c r="A7" s="51" t="s">
        <v>84</v>
      </c>
      <c r="B7" s="62" t="s">
        <v>82</v>
      </c>
      <c r="C7" s="54">
        <f t="shared" si="0"/>
        <v>0.5</v>
      </c>
      <c r="D7" s="54">
        <f t="shared" si="0"/>
        <v>0.5</v>
      </c>
      <c r="E7" s="54">
        <f t="shared" si="0"/>
        <v>0</v>
      </c>
    </row>
    <row r="8" spans="1:5" ht="24" customHeight="1">
      <c r="A8" s="51" t="s">
        <v>245</v>
      </c>
      <c r="B8" s="62" t="s">
        <v>86</v>
      </c>
      <c r="C8" s="54">
        <v>0.5</v>
      </c>
      <c r="D8" s="54">
        <v>0.5</v>
      </c>
      <c r="E8" s="54">
        <v>0</v>
      </c>
    </row>
    <row r="9" spans="1:5" ht="24" customHeight="1">
      <c r="A9" s="51" t="s">
        <v>87</v>
      </c>
      <c r="B9" s="62" t="s">
        <v>88</v>
      </c>
      <c r="C9" s="54">
        <f>C10+C12</f>
        <v>5.47</v>
      </c>
      <c r="D9" s="54">
        <f>D10+D12</f>
        <v>5.47</v>
      </c>
      <c r="E9" s="54">
        <f>E10+E12</f>
        <v>0</v>
      </c>
    </row>
    <row r="10" spans="1:5" ht="24" customHeight="1">
      <c r="A10" s="51" t="s">
        <v>92</v>
      </c>
      <c r="B10" s="62" t="s">
        <v>90</v>
      </c>
      <c r="C10" s="54">
        <f>C11</f>
        <v>4.84</v>
      </c>
      <c r="D10" s="54">
        <f>D11</f>
        <v>4.84</v>
      </c>
      <c r="E10" s="54">
        <f>E11</f>
        <v>0</v>
      </c>
    </row>
    <row r="11" spans="1:5" ht="24" customHeight="1">
      <c r="A11" s="51" t="s">
        <v>246</v>
      </c>
      <c r="B11" s="62" t="s">
        <v>93</v>
      </c>
      <c r="C11" s="54">
        <v>4.84</v>
      </c>
      <c r="D11" s="54">
        <v>4.84</v>
      </c>
      <c r="E11" s="54">
        <v>0</v>
      </c>
    </row>
    <row r="12" spans="1:5" ht="24" customHeight="1">
      <c r="A12" s="51" t="s">
        <v>96</v>
      </c>
      <c r="B12" s="62" t="s">
        <v>95</v>
      </c>
      <c r="C12" s="54">
        <f>SUM(C13:C15)</f>
        <v>0.63</v>
      </c>
      <c r="D12" s="54">
        <f>SUM(D13:D15)</f>
        <v>0.63</v>
      </c>
      <c r="E12" s="54">
        <f>SUM(E13:E15)</f>
        <v>0</v>
      </c>
    </row>
    <row r="13" spans="1:5" ht="24" customHeight="1">
      <c r="A13" s="51" t="s">
        <v>247</v>
      </c>
      <c r="B13" s="62" t="s">
        <v>102</v>
      </c>
      <c r="C13" s="54">
        <v>0.2</v>
      </c>
      <c r="D13" s="54">
        <v>0.2</v>
      </c>
      <c r="E13" s="54">
        <v>0</v>
      </c>
    </row>
    <row r="14" spans="1:5" ht="24" customHeight="1">
      <c r="A14" s="51" t="s">
        <v>248</v>
      </c>
      <c r="B14" s="62" t="s">
        <v>98</v>
      </c>
      <c r="C14" s="54">
        <v>0.29</v>
      </c>
      <c r="D14" s="54">
        <v>0.29</v>
      </c>
      <c r="E14" s="54">
        <v>0</v>
      </c>
    </row>
    <row r="15" spans="1:5" ht="24" customHeight="1">
      <c r="A15" s="51" t="s">
        <v>249</v>
      </c>
      <c r="B15" s="62" t="s">
        <v>100</v>
      </c>
      <c r="C15" s="54">
        <v>0.14</v>
      </c>
      <c r="D15" s="54">
        <v>0.14</v>
      </c>
      <c r="E15" s="54">
        <v>0</v>
      </c>
    </row>
    <row r="16" spans="1:5" ht="24" customHeight="1">
      <c r="A16" s="51" t="s">
        <v>103</v>
      </c>
      <c r="B16" s="62" t="s">
        <v>104</v>
      </c>
      <c r="C16" s="54">
        <f>C17</f>
        <v>2.37</v>
      </c>
      <c r="D16" s="54">
        <f>D17</f>
        <v>2.37</v>
      </c>
      <c r="E16" s="54">
        <f>E17</f>
        <v>0</v>
      </c>
    </row>
    <row r="17" spans="1:5" ht="24" customHeight="1">
      <c r="A17" s="51" t="s">
        <v>108</v>
      </c>
      <c r="B17" s="62" t="s">
        <v>106</v>
      </c>
      <c r="C17" s="54">
        <f>SUM(C18:C19)</f>
        <v>2.37</v>
      </c>
      <c r="D17" s="54">
        <f>SUM(D18:D19)</f>
        <v>2.37</v>
      </c>
      <c r="E17" s="54">
        <f>SUM(E18:E19)</f>
        <v>0</v>
      </c>
    </row>
    <row r="18" spans="1:5" ht="24" customHeight="1">
      <c r="A18" s="51" t="s">
        <v>250</v>
      </c>
      <c r="B18" s="62" t="s">
        <v>110</v>
      </c>
      <c r="C18" s="54">
        <v>2.31</v>
      </c>
      <c r="D18" s="54">
        <v>2.31</v>
      </c>
      <c r="E18" s="54">
        <v>0</v>
      </c>
    </row>
    <row r="19" spans="1:5" ht="24" customHeight="1">
      <c r="A19" s="51" t="s">
        <v>251</v>
      </c>
      <c r="B19" s="62" t="s">
        <v>109</v>
      </c>
      <c r="C19" s="54">
        <v>0.06</v>
      </c>
      <c r="D19" s="54">
        <v>0.06</v>
      </c>
      <c r="E19" s="54">
        <v>0</v>
      </c>
    </row>
    <row r="20" spans="1:5" ht="24" customHeight="1">
      <c r="A20" s="51" t="s">
        <v>111</v>
      </c>
      <c r="B20" s="62" t="s">
        <v>112</v>
      </c>
      <c r="C20" s="54">
        <f aca="true" t="shared" si="1" ref="C20:E21">C21</f>
        <v>34.52</v>
      </c>
      <c r="D20" s="54">
        <f t="shared" si="1"/>
        <v>34.52</v>
      </c>
      <c r="E20" s="54">
        <f t="shared" si="1"/>
        <v>0</v>
      </c>
    </row>
    <row r="21" spans="1:5" ht="24" customHeight="1">
      <c r="A21" s="51" t="s">
        <v>116</v>
      </c>
      <c r="B21" s="62" t="s">
        <v>114</v>
      </c>
      <c r="C21" s="54">
        <f t="shared" si="1"/>
        <v>34.52</v>
      </c>
      <c r="D21" s="54">
        <f t="shared" si="1"/>
        <v>34.52</v>
      </c>
      <c r="E21" s="54">
        <f t="shared" si="1"/>
        <v>0</v>
      </c>
    </row>
    <row r="22" spans="1:5" ht="24" customHeight="1">
      <c r="A22" s="51" t="s">
        <v>252</v>
      </c>
      <c r="B22" s="62" t="s">
        <v>118</v>
      </c>
      <c r="C22" s="54">
        <v>34.52</v>
      </c>
      <c r="D22" s="54">
        <v>34.52</v>
      </c>
      <c r="E22" s="54">
        <v>0</v>
      </c>
    </row>
    <row r="23" spans="1:5" ht="24" customHeight="1">
      <c r="A23" s="51" t="s">
        <v>119</v>
      </c>
      <c r="B23" s="62" t="s">
        <v>120</v>
      </c>
      <c r="C23" s="54">
        <f aca="true" t="shared" si="2" ref="C23:E24">C24</f>
        <v>3.46</v>
      </c>
      <c r="D23" s="54">
        <f t="shared" si="2"/>
        <v>3.46</v>
      </c>
      <c r="E23" s="54">
        <f t="shared" si="2"/>
        <v>0</v>
      </c>
    </row>
    <row r="24" spans="1:5" ht="24" customHeight="1">
      <c r="A24" s="51" t="s">
        <v>123</v>
      </c>
      <c r="B24" s="62" t="s">
        <v>121</v>
      </c>
      <c r="C24" s="54">
        <f t="shared" si="2"/>
        <v>3.46</v>
      </c>
      <c r="D24" s="54">
        <f t="shared" si="2"/>
        <v>3.46</v>
      </c>
      <c r="E24" s="54">
        <f t="shared" si="2"/>
        <v>0</v>
      </c>
    </row>
    <row r="25" spans="1:5" ht="24" customHeight="1">
      <c r="A25" s="51" t="s">
        <v>253</v>
      </c>
      <c r="B25" s="62" t="s">
        <v>124</v>
      </c>
      <c r="C25" s="54">
        <v>3.46</v>
      </c>
      <c r="D25" s="54">
        <v>3.46</v>
      </c>
      <c r="E25" s="54">
        <v>0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</sheetData>
  <sheetProtection formatCells="0" formatColumns="0" formatRows="0"/>
  <mergeCells count="1">
    <mergeCell ref="A2:E2"/>
  </mergeCells>
  <printOptions horizontalCentered="1"/>
  <pageMargins left="0.39305555555555555" right="0.39305555555555555" top="0.39305555555555555" bottom="0.39305555555555555" header="0.5118055555555555" footer="0.5118055555555555"/>
  <pageSetup fitToHeight="1" fitToWidth="1" horizontalDpi="600" verticalDpi="600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8.00390625" style="0" customWidth="1"/>
    <col min="5" max="5" width="6.00390625" style="0" customWidth="1"/>
    <col min="7" max="7" width="6.875" style="0" customWidth="1"/>
    <col min="10" max="10" width="7.50390625" style="0" customWidth="1"/>
    <col min="11" max="11" width="5.25390625" style="0" customWidth="1"/>
    <col min="12" max="13" width="5.125" style="0" customWidth="1"/>
    <col min="14" max="14" width="7.25390625" style="0" customWidth="1"/>
    <col min="15" max="15" width="7.625" style="0" customWidth="1"/>
    <col min="16" max="16" width="6.125" style="0" customWidth="1"/>
    <col min="17" max="17" width="5.875" style="0" customWidth="1"/>
    <col min="18" max="18" width="5.75390625" style="0" customWidth="1"/>
    <col min="19" max="19" width="5.625" style="0" customWidth="1"/>
    <col min="20" max="20" width="5.25390625" style="0" customWidth="1"/>
    <col min="21" max="21" width="5.625" style="0" customWidth="1"/>
  </cols>
  <sheetData>
    <row r="1" ht="14.25" customHeight="1">
      <c r="V1" s="55" t="s">
        <v>256</v>
      </c>
    </row>
    <row r="2" spans="1:22" ht="30" customHeight="1">
      <c r="A2" s="47" t="s">
        <v>257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14.25" customHeight="1">
      <c r="A3" s="48" t="s">
        <v>2</v>
      </c>
      <c r="B3" s="49"/>
      <c r="C3" s="49"/>
      <c r="D3" s="49"/>
      <c r="V3" s="55" t="s">
        <v>3</v>
      </c>
    </row>
    <row r="4" spans="1:22" ht="56.25" customHeight="1">
      <c r="A4" s="50" t="s">
        <v>258</v>
      </c>
      <c r="B4" s="50" t="s">
        <v>259</v>
      </c>
      <c r="C4" s="50" t="s">
        <v>260</v>
      </c>
      <c r="D4" s="50" t="s">
        <v>261</v>
      </c>
      <c r="E4" s="50" t="s">
        <v>262</v>
      </c>
      <c r="F4" s="50" t="s">
        <v>263</v>
      </c>
      <c r="G4" s="50" t="s">
        <v>264</v>
      </c>
      <c r="H4" s="50" t="s">
        <v>265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 t="s">
        <v>266</v>
      </c>
    </row>
    <row r="5" spans="1:22" ht="19.5" customHeight="1">
      <c r="A5" s="50"/>
      <c r="B5" s="50"/>
      <c r="C5" s="50"/>
      <c r="D5" s="50"/>
      <c r="E5" s="50"/>
      <c r="F5" s="50"/>
      <c r="G5" s="50"/>
      <c r="H5" s="50" t="s">
        <v>267</v>
      </c>
      <c r="I5" s="50" t="s">
        <v>237</v>
      </c>
      <c r="J5" s="50" t="s">
        <v>238</v>
      </c>
      <c r="K5" s="50"/>
      <c r="L5" s="50"/>
      <c r="M5" s="50"/>
      <c r="N5" s="50"/>
      <c r="O5" s="50"/>
      <c r="P5" s="50" t="s">
        <v>268</v>
      </c>
      <c r="Q5" s="50" t="s">
        <v>269</v>
      </c>
      <c r="R5" s="50" t="s">
        <v>270</v>
      </c>
      <c r="S5" s="50" t="s">
        <v>242</v>
      </c>
      <c r="T5" s="50" t="s">
        <v>243</v>
      </c>
      <c r="U5" s="50" t="s">
        <v>244</v>
      </c>
      <c r="V5" s="50"/>
    </row>
    <row r="6" spans="1:22" ht="56.25" customHeight="1">
      <c r="A6" s="50"/>
      <c r="B6" s="50"/>
      <c r="C6" s="50"/>
      <c r="D6" s="50"/>
      <c r="E6" s="50"/>
      <c r="F6" s="50"/>
      <c r="G6" s="50"/>
      <c r="H6" s="50"/>
      <c r="I6" s="50"/>
      <c r="J6" s="50" t="s">
        <v>75</v>
      </c>
      <c r="K6" s="50" t="s">
        <v>271</v>
      </c>
      <c r="L6" s="50" t="s">
        <v>272</v>
      </c>
      <c r="M6" s="50" t="s">
        <v>273</v>
      </c>
      <c r="N6" s="50" t="s">
        <v>274</v>
      </c>
      <c r="O6" s="50" t="s">
        <v>275</v>
      </c>
      <c r="P6" s="50"/>
      <c r="Q6" s="50"/>
      <c r="R6" s="50"/>
      <c r="S6" s="50"/>
      <c r="T6" s="50"/>
      <c r="U6" s="50"/>
      <c r="V6" s="50"/>
    </row>
    <row r="7" spans="1:22" s="1" customFormat="1" ht="21.75" customHeight="1">
      <c r="A7" s="51"/>
      <c r="B7" s="51"/>
      <c r="C7" s="51"/>
      <c r="D7" s="51"/>
      <c r="E7" s="52"/>
      <c r="F7" s="52" t="s">
        <v>78</v>
      </c>
      <c r="G7" s="53">
        <f aca="true" t="shared" si="0" ref="G7:U7">SUM(G8:G11)</f>
        <v>4</v>
      </c>
      <c r="H7" s="54">
        <f t="shared" si="0"/>
        <v>4</v>
      </c>
      <c r="I7" s="54">
        <f t="shared" si="0"/>
        <v>4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0</v>
      </c>
      <c r="Q7" s="54">
        <f t="shared" si="0"/>
        <v>0</v>
      </c>
      <c r="R7" s="54">
        <f t="shared" si="0"/>
        <v>0</v>
      </c>
      <c r="S7" s="54">
        <f t="shared" si="0"/>
        <v>0</v>
      </c>
      <c r="T7" s="54">
        <f t="shared" si="0"/>
        <v>0</v>
      </c>
      <c r="U7" s="54">
        <f t="shared" si="0"/>
        <v>0</v>
      </c>
      <c r="V7" s="52"/>
    </row>
    <row r="8" spans="1:22" ht="21.75" customHeight="1">
      <c r="A8" s="51" t="s">
        <v>276</v>
      </c>
      <c r="B8" s="51" t="s">
        <v>277</v>
      </c>
      <c r="C8" s="51" t="s">
        <v>278</v>
      </c>
      <c r="D8" s="51"/>
      <c r="E8" s="52" t="s">
        <v>131</v>
      </c>
      <c r="F8" s="52" t="s">
        <v>279</v>
      </c>
      <c r="G8" s="53">
        <v>2</v>
      </c>
      <c r="H8" s="54">
        <v>2</v>
      </c>
      <c r="I8" s="54">
        <v>2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2" t="s">
        <v>280</v>
      </c>
    </row>
    <row r="9" spans="1:22" ht="21.75" customHeight="1">
      <c r="A9" s="51" t="s">
        <v>276</v>
      </c>
      <c r="B9" s="51" t="s">
        <v>277</v>
      </c>
      <c r="C9" s="51" t="s">
        <v>281</v>
      </c>
      <c r="D9" s="51"/>
      <c r="E9" s="52" t="s">
        <v>132</v>
      </c>
      <c r="F9" s="52" t="s">
        <v>279</v>
      </c>
      <c r="G9" s="53">
        <v>0.5</v>
      </c>
      <c r="H9" s="54">
        <v>0.5</v>
      </c>
      <c r="I9" s="54">
        <v>0.5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2" t="s">
        <v>280</v>
      </c>
    </row>
    <row r="10" spans="1:22" ht="21.75" customHeight="1">
      <c r="A10" s="51" t="s">
        <v>276</v>
      </c>
      <c r="B10" s="51" t="s">
        <v>277</v>
      </c>
      <c r="C10" s="51" t="s">
        <v>282</v>
      </c>
      <c r="D10" s="51"/>
      <c r="E10" s="52" t="s">
        <v>131</v>
      </c>
      <c r="F10" s="52" t="s">
        <v>283</v>
      </c>
      <c r="G10" s="53">
        <v>0.5</v>
      </c>
      <c r="H10" s="54">
        <v>0.5</v>
      </c>
      <c r="I10" s="54">
        <v>0.5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2" t="s">
        <v>280</v>
      </c>
    </row>
    <row r="11" spans="1:22" ht="21.75" customHeight="1">
      <c r="A11" s="51" t="s">
        <v>276</v>
      </c>
      <c r="B11" s="51" t="s">
        <v>277</v>
      </c>
      <c r="C11" s="51" t="s">
        <v>284</v>
      </c>
      <c r="D11" s="51"/>
      <c r="E11" s="52" t="s">
        <v>131</v>
      </c>
      <c r="F11" s="52" t="s">
        <v>283</v>
      </c>
      <c r="G11" s="53">
        <v>1</v>
      </c>
      <c r="H11" s="54">
        <v>1</v>
      </c>
      <c r="I11" s="54">
        <v>1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2" t="s">
        <v>280</v>
      </c>
    </row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 formatCells="0" formatColumns="0" formatRows="0"/>
  <mergeCells count="20">
    <mergeCell ref="A2:V2"/>
    <mergeCell ref="A3:D3"/>
    <mergeCell ref="H4:U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5:P6"/>
    <mergeCell ref="Q5:Q6"/>
    <mergeCell ref="R5:R6"/>
    <mergeCell ref="S5:S6"/>
    <mergeCell ref="T5:T6"/>
    <mergeCell ref="U5:U6"/>
    <mergeCell ref="V4:V6"/>
  </mergeCells>
  <printOptions/>
  <pageMargins left="0.39305555555555555" right="0.39305555555555555" top="0.39305555555555555" bottom="0.39305555555555555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忘★忧シ草</cp:lastModifiedBy>
  <cp:lastPrinted>2021-04-06T07:11:36Z</cp:lastPrinted>
  <dcterms:created xsi:type="dcterms:W3CDTF">1996-12-17T01:32:42Z</dcterms:created>
  <dcterms:modified xsi:type="dcterms:W3CDTF">2022-09-26T08:08:40Z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2231178</vt:r8>
  </property>
  <property fmtid="{D5CDD505-2E9C-101B-9397-08002B2CF9AE}" pid="4" name="KSOProductBuildV">
    <vt:lpwstr>2052-11.1.0.10009</vt:lpwstr>
  </property>
</Properties>
</file>